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Z:\☆. 마케팅지원본부\2023 해외사업팀 사업\1. 2023소재산업 빅데이터 플랫폼 구축 및 실증사업\3. 사업진행 및 예산관리\1. 사업진행\1. 다품종 소량원단 구입\1.모집공고, 양식\"/>
    </mc:Choice>
  </mc:AlternateContent>
  <xr:revisionPtr revIDLastSave="0" documentId="13_ncr:1_{CCB2D81E-5ABB-449F-88A4-CAEE10C1F524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원단 정보 입력" sheetId="1" r:id="rId1"/>
    <sheet name="1. 용도분류" sheetId="8" r:id="rId2"/>
    <sheet name="2. 소재분류표(혼용율)" sheetId="5" r:id="rId3"/>
    <sheet name="3. 소재분류표(조직)" sheetId="10" r:id="rId4"/>
    <sheet name="4. 제품 키워드" sheetId="11" r:id="rId5"/>
    <sheet name="5. 퍼포먼스 코드" sheetId="12" r:id="rId6"/>
    <sheet name="소재분류표(DB용)" sheetId="9" state="veryHidden" r:id="rId7"/>
  </sheets>
  <definedNames>
    <definedName name="_xlnm.Print_Area" localSheetId="1">'1. 용도분류'!$A$1:$G$13</definedName>
    <definedName name="대분류">#REF!</definedName>
    <definedName name="명명법">'1. 용도분류'!$F$4:$F$11</definedName>
    <definedName name="직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1" l="1"/>
  <c r="O13" i="1"/>
  <c r="O15" i="1" l="1"/>
  <c r="O16" i="1"/>
  <c r="O17" i="1"/>
  <c r="O18" i="1"/>
  <c r="O19" i="1"/>
  <c r="O20" i="1"/>
  <c r="O21" i="1"/>
  <c r="O22" i="1"/>
  <c r="O14" i="1"/>
  <c r="AA13" i="1" l="1"/>
  <c r="AB13" i="1"/>
  <c r="AC13" i="1"/>
  <c r="AA14" i="1"/>
  <c r="AB14" i="1"/>
  <c r="AC14" i="1"/>
  <c r="AA15" i="1"/>
  <c r="AB15" i="1"/>
  <c r="AC15" i="1"/>
  <c r="AA16" i="1"/>
  <c r="AB16" i="1"/>
  <c r="AC16" i="1"/>
  <c r="AA17" i="1"/>
  <c r="AB17" i="1"/>
  <c r="AC17" i="1"/>
  <c r="AA18" i="1"/>
  <c r="AB18" i="1"/>
  <c r="AC18" i="1"/>
  <c r="AA19" i="1"/>
  <c r="AB19" i="1"/>
  <c r="AC19" i="1"/>
  <c r="AA20" i="1"/>
  <c r="AB20" i="1"/>
  <c r="AC20" i="1"/>
  <c r="AA21" i="1"/>
  <c r="AB21" i="1"/>
  <c r="AC21" i="1"/>
  <c r="AA22" i="1"/>
  <c r="AB22" i="1"/>
  <c r="AC22" i="1"/>
  <c r="AB12" i="1"/>
  <c r="AA12" i="1"/>
  <c r="A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KTTA_박서현</author>
    <author>KTTA_김현진</author>
    <author>dd</author>
  </authors>
  <commentList>
    <comment ref="O10" authorId="0" shapeId="0" xr:uid="{E1FF286A-3C23-418C-B95B-1CAAEEA050B7}">
      <text>
        <r>
          <rPr>
            <sz val="10"/>
            <color indexed="81"/>
            <rFont val="돋움"/>
            <family val="3"/>
            <charset val="129"/>
          </rPr>
          <t>좌측의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값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입력시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자동기입</t>
        </r>
      </text>
    </comment>
    <comment ref="Q10" authorId="1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클릭하여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</text>
    </comment>
    <comment ref="W10" authorId="0" shapeId="0" xr:uid="{EE796671-3F96-4CF8-AB1D-9F89721F97D9}">
      <text>
        <r>
          <rPr>
            <sz val="9"/>
            <color indexed="81"/>
            <rFont val="돋움"/>
            <family val="3"/>
            <charset val="129"/>
          </rPr>
          <t>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연구용으로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외부유출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안함</t>
        </r>
      </text>
    </comment>
    <comment ref="Y10" authorId="2" shapeId="0" xr:uid="{00000000-0006-0000-0000-000002000000}">
      <text>
        <r>
          <rPr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돋움"/>
            <family val="3"/>
            <charset val="129"/>
          </rPr>
          <t>용도분류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</t>
        </r>
      </text>
    </comment>
    <comment ref="AA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3. </t>
        </r>
        <r>
          <rPr>
            <b/>
            <sz val="9"/>
            <color indexed="81"/>
            <rFont val="돋움"/>
            <family val="3"/>
            <charset val="129"/>
          </rPr>
          <t>소재분류표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조직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소분류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나머지는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자동기입</t>
        </r>
      </text>
    </comment>
  </commentList>
</comments>
</file>

<file path=xl/sharedStrings.xml><?xml version="1.0" encoding="utf-8"?>
<sst xmlns="http://schemas.openxmlformats.org/spreadsheetml/2006/main" count="834" uniqueCount="434">
  <si>
    <t>아이템명</t>
    <phoneticPr fontId="2" type="noConversion"/>
  </si>
  <si>
    <t>혼용율</t>
    <phoneticPr fontId="2" type="noConversion"/>
  </si>
  <si>
    <t>중량</t>
    <phoneticPr fontId="2" type="noConversion"/>
  </si>
  <si>
    <t>폭</t>
    <phoneticPr fontId="2" type="noConversion"/>
  </si>
  <si>
    <t>함량</t>
    <phoneticPr fontId="2" type="noConversion"/>
  </si>
  <si>
    <t>함량</t>
    <phoneticPr fontId="2" type="noConversion"/>
  </si>
  <si>
    <t>함량</t>
    <phoneticPr fontId="2" type="noConversion"/>
  </si>
  <si>
    <t>METARAMID</t>
  </si>
  <si>
    <t>48.5</t>
  </si>
  <si>
    <t>FR</t>
  </si>
  <si>
    <t>3</t>
  </si>
  <si>
    <t/>
  </si>
  <si>
    <t>RECYCLE NYLON</t>
  </si>
  <si>
    <t>POLYURETHANE</t>
  </si>
  <si>
    <t>NYLON</t>
  </si>
  <si>
    <t>COTTON</t>
  </si>
  <si>
    <t>POLYESTER</t>
  </si>
  <si>
    <t>RAYON</t>
  </si>
  <si>
    <t>LYOCELL</t>
  </si>
  <si>
    <t>HEMP</t>
  </si>
  <si>
    <t>LINEN</t>
  </si>
  <si>
    <t>MODACRYLIC</t>
  </si>
  <si>
    <t>ACETATE</t>
  </si>
  <si>
    <t>POLYETHYLENE</t>
  </si>
  <si>
    <t>WOOL</t>
  </si>
  <si>
    <t>MEMORY</t>
  </si>
  <si>
    <t>LEATHER</t>
  </si>
  <si>
    <t>KEVLAR</t>
  </si>
  <si>
    <t>MODAL</t>
  </si>
  <si>
    <t>METAL</t>
  </si>
  <si>
    <t>POLY CARBONATE</t>
  </si>
  <si>
    <t>POLYPROPYLENE</t>
  </si>
  <si>
    <t>섬유 혼용률 약칭</t>
    <phoneticPr fontId="7" type="noConversion"/>
  </si>
  <si>
    <t>대분류</t>
    <phoneticPr fontId="2" type="noConversion"/>
  </si>
  <si>
    <t>순번</t>
    <phoneticPr fontId="7" type="noConversion"/>
  </si>
  <si>
    <t>중분류</t>
    <phoneticPr fontId="7" type="noConversion"/>
  </si>
  <si>
    <t>약칭</t>
    <phoneticPr fontId="2" type="noConversion"/>
  </si>
  <si>
    <t>천연</t>
    <phoneticPr fontId="2" type="noConversion"/>
  </si>
  <si>
    <t>CO</t>
    <phoneticPr fontId="2" type="noConversion"/>
  </si>
  <si>
    <t>COT</t>
    <phoneticPr fontId="7" type="noConversion"/>
  </si>
  <si>
    <t>CTN</t>
    <phoneticPr fontId="7" type="noConversion"/>
  </si>
  <si>
    <t>CTTN</t>
    <phoneticPr fontId="7" type="noConversion"/>
  </si>
  <si>
    <t>C</t>
    <phoneticPr fontId="7" type="noConversion"/>
  </si>
  <si>
    <t>LI</t>
    <phoneticPr fontId="2" type="noConversion"/>
  </si>
  <si>
    <t>RAMIE</t>
  </si>
  <si>
    <t>RA</t>
    <phoneticPr fontId="2" type="noConversion"/>
  </si>
  <si>
    <t>HA</t>
    <phoneticPr fontId="2" type="noConversion"/>
  </si>
  <si>
    <t>SILK</t>
  </si>
  <si>
    <t>SE</t>
    <phoneticPr fontId="2" type="noConversion"/>
  </si>
  <si>
    <t>SI</t>
    <phoneticPr fontId="7" type="noConversion"/>
  </si>
  <si>
    <t>WO</t>
    <phoneticPr fontId="2" type="noConversion"/>
  </si>
  <si>
    <t>WOOL ALPAKA</t>
  </si>
  <si>
    <t>WP</t>
    <phoneticPr fontId="2" type="noConversion"/>
  </si>
  <si>
    <t>CASHMERE</t>
  </si>
  <si>
    <t>WS</t>
    <phoneticPr fontId="2" type="noConversion"/>
  </si>
  <si>
    <t>재생</t>
    <phoneticPr fontId="2" type="noConversion"/>
  </si>
  <si>
    <t>RAYON
VISCOSE RAYON</t>
  </si>
  <si>
    <t>VI</t>
    <phoneticPr fontId="2" type="noConversion"/>
  </si>
  <si>
    <t>N(RE)</t>
    <phoneticPr fontId="7" type="noConversion"/>
  </si>
  <si>
    <t>RECYCLE POLY</t>
  </si>
  <si>
    <t>P(RE)</t>
    <phoneticPr fontId="7" type="noConversion"/>
  </si>
  <si>
    <t>LYOCELL (TENCEL®)</t>
  </si>
  <si>
    <t>T/C</t>
    <phoneticPr fontId="7" type="noConversion"/>
  </si>
  <si>
    <t>CUPRO
(BEMBERG)</t>
  </si>
  <si>
    <t>CU</t>
    <phoneticPr fontId="2" type="noConversion"/>
  </si>
  <si>
    <t>MD</t>
    <phoneticPr fontId="7" type="noConversion"/>
  </si>
  <si>
    <t>AC</t>
    <phoneticPr fontId="2" type="noConversion"/>
  </si>
  <si>
    <t>ACE</t>
    <phoneticPr fontId="7" type="noConversion"/>
  </si>
  <si>
    <t>TRIACETATE</t>
  </si>
  <si>
    <t>CTA</t>
    <phoneticPr fontId="2" type="noConversion"/>
  </si>
  <si>
    <t>합성</t>
    <phoneticPr fontId="2" type="noConversion"/>
  </si>
  <si>
    <t>PES</t>
    <phoneticPr fontId="2" type="noConversion"/>
  </si>
  <si>
    <t>PL</t>
    <phoneticPr fontId="7" type="noConversion"/>
  </si>
  <si>
    <t>COOLMAX</t>
    <phoneticPr fontId="7" type="noConversion"/>
  </si>
  <si>
    <t>PET</t>
    <phoneticPr fontId="7" type="noConversion"/>
  </si>
  <si>
    <t>POLY</t>
    <phoneticPr fontId="7" type="noConversion"/>
  </si>
  <si>
    <t>PE</t>
    <phoneticPr fontId="7" type="noConversion"/>
  </si>
  <si>
    <t>P</t>
    <phoneticPr fontId="7" type="noConversion"/>
  </si>
  <si>
    <t>JURASIL</t>
    <phoneticPr fontId="7" type="noConversion"/>
  </si>
  <si>
    <t>POLYAMID
(NYLON)</t>
  </si>
  <si>
    <t>PA</t>
    <phoneticPr fontId="2" type="noConversion"/>
  </si>
  <si>
    <t>NYLON</t>
    <phoneticPr fontId="7" type="noConversion"/>
  </si>
  <si>
    <t>PES</t>
    <phoneticPr fontId="2" type="noConversion"/>
  </si>
  <si>
    <t>POLYVINYL CHLORIDE</t>
  </si>
  <si>
    <t>PVC</t>
    <phoneticPr fontId="2" type="noConversion"/>
  </si>
  <si>
    <t>PU</t>
    <phoneticPr fontId="2" type="noConversion"/>
  </si>
  <si>
    <t>PP</t>
    <phoneticPr fontId="2" type="noConversion"/>
  </si>
  <si>
    <t>POLYTRIMETHYLENE</t>
  </si>
  <si>
    <t>PTT</t>
    <phoneticPr fontId="7" type="noConversion"/>
  </si>
  <si>
    <t>PC</t>
    <phoneticPr fontId="7" type="noConversion"/>
  </si>
  <si>
    <t>RY</t>
    <phoneticPr fontId="7" type="noConversion"/>
  </si>
  <si>
    <t>R</t>
    <phoneticPr fontId="7" type="noConversion"/>
  </si>
  <si>
    <t>ELASTANE
(SPANDEX/LYCRA®)</t>
  </si>
  <si>
    <t>EL</t>
    <phoneticPr fontId="2" type="noConversion"/>
  </si>
  <si>
    <t>LYCRA</t>
    <phoneticPr fontId="7" type="noConversion"/>
  </si>
  <si>
    <t>SPAN</t>
    <phoneticPr fontId="7" type="noConversion"/>
  </si>
  <si>
    <t>SPANDEX</t>
    <phoneticPr fontId="7" type="noConversion"/>
  </si>
  <si>
    <t>SP</t>
    <phoneticPr fontId="7" type="noConversion"/>
  </si>
  <si>
    <t>ACRYLIC
(POLYACRYLONITRILE)</t>
  </si>
  <si>
    <t>PC</t>
    <phoneticPr fontId="2" type="noConversion"/>
  </si>
  <si>
    <t>ACR</t>
    <phoneticPr fontId="7" type="noConversion"/>
  </si>
  <si>
    <t>MAC</t>
    <phoneticPr fontId="2" type="noConversion"/>
  </si>
  <si>
    <t>VINYL</t>
  </si>
  <si>
    <t>VY</t>
    <phoneticPr fontId="2" type="noConversion"/>
  </si>
  <si>
    <t>기타</t>
    <phoneticPr fontId="7" type="noConversion"/>
  </si>
  <si>
    <t>ME</t>
    <phoneticPr fontId="2" type="noConversion"/>
  </si>
  <si>
    <t>METALRIC</t>
    <phoneticPr fontId="7" type="noConversion"/>
  </si>
  <si>
    <t>MTL</t>
    <phoneticPr fontId="7" type="noConversion"/>
  </si>
  <si>
    <t>LE</t>
    <phoneticPr fontId="2" type="noConversion"/>
  </si>
  <si>
    <t>HANJI</t>
  </si>
  <si>
    <t>TRIMETHYLENE</t>
  </si>
  <si>
    <t>THERMOLITE</t>
  </si>
  <si>
    <t>TPU</t>
  </si>
  <si>
    <t>소재 분류 체계 구축(표)</t>
    <phoneticPr fontId="2" type="noConversion"/>
  </si>
  <si>
    <t>소분류</t>
    <phoneticPr fontId="2" type="noConversion"/>
  </si>
  <si>
    <t>직물(Woven)</t>
    <phoneticPr fontId="2" type="noConversion"/>
  </si>
  <si>
    <t>평직(Plain weave)</t>
    <phoneticPr fontId="2" type="noConversion"/>
  </si>
  <si>
    <t>기본조직</t>
    <phoneticPr fontId="2" type="noConversion"/>
  </si>
  <si>
    <t>변화조직</t>
    <phoneticPr fontId="2" type="noConversion"/>
  </si>
  <si>
    <t>능직(Twill weave)</t>
    <phoneticPr fontId="2" type="noConversion"/>
  </si>
  <si>
    <t>수자직(Satin Weave)</t>
    <phoneticPr fontId="2" type="noConversion"/>
  </si>
  <si>
    <t>도비직(Dobby Weave)</t>
    <phoneticPr fontId="2" type="noConversion"/>
  </si>
  <si>
    <t>-</t>
    <phoneticPr fontId="2" type="noConversion"/>
  </si>
  <si>
    <t>자카드직(Jacquard Weave)</t>
    <phoneticPr fontId="2" type="noConversion"/>
  </si>
  <si>
    <t>파일직(pile)</t>
    <phoneticPr fontId="2" type="noConversion"/>
  </si>
  <si>
    <t>경파일직</t>
    <phoneticPr fontId="2" type="noConversion"/>
  </si>
  <si>
    <t>위파일직</t>
    <phoneticPr fontId="2" type="noConversion"/>
  </si>
  <si>
    <t>위편성물(Weft knit)</t>
    <phoneticPr fontId="2" type="noConversion"/>
  </si>
  <si>
    <t>Ponte-De-Rome</t>
  </si>
  <si>
    <t>경편성물(Warp knit)</t>
    <phoneticPr fontId="2" type="noConversion"/>
  </si>
  <si>
    <t>니농</t>
  </si>
  <si>
    <t>Georgette</t>
  </si>
  <si>
    <t>시폰</t>
  </si>
  <si>
    <t>Chiffon</t>
  </si>
  <si>
    <t>보일</t>
  </si>
  <si>
    <t>Voil</t>
  </si>
  <si>
    <t>오건디</t>
  </si>
  <si>
    <t>Organdy</t>
  </si>
  <si>
    <t>오간자</t>
  </si>
  <si>
    <t>Organza</t>
  </si>
  <si>
    <t>론</t>
  </si>
  <si>
    <t>Lawn</t>
  </si>
  <si>
    <t>깅엄</t>
  </si>
  <si>
    <t>Gingham</t>
  </si>
  <si>
    <t>Chambray</t>
  </si>
  <si>
    <t>Crepe</t>
  </si>
  <si>
    <t>옥스포드</t>
  </si>
  <si>
    <t>Oxford</t>
  </si>
  <si>
    <t>시어서커</t>
  </si>
  <si>
    <t>Seersucker</t>
  </si>
  <si>
    <t>Flannel</t>
  </si>
  <si>
    <t>캔버스</t>
  </si>
  <si>
    <t>Canvas</t>
  </si>
  <si>
    <t>오토만</t>
  </si>
  <si>
    <t>Ottoman</t>
  </si>
  <si>
    <t>립스탑</t>
  </si>
  <si>
    <t>Ripstop</t>
  </si>
  <si>
    <t>하브다에</t>
  </si>
  <si>
    <t>Habutai</t>
  </si>
  <si>
    <t>크레이프드신</t>
  </si>
  <si>
    <t>샬리</t>
  </si>
  <si>
    <t>Shantung</t>
  </si>
  <si>
    <t>치즈클로스</t>
  </si>
  <si>
    <t>크리놀린</t>
  </si>
  <si>
    <t>Crinoline</t>
  </si>
  <si>
    <t>Buckram</t>
  </si>
  <si>
    <t>Shirting</t>
  </si>
  <si>
    <t>캘리코</t>
  </si>
  <si>
    <t>친츠</t>
  </si>
  <si>
    <t>Chintz</t>
  </si>
  <si>
    <t>소창</t>
  </si>
  <si>
    <t>Musline</t>
  </si>
  <si>
    <t>옥양목</t>
  </si>
  <si>
    <t>당목</t>
  </si>
  <si>
    <t>광목</t>
  </si>
  <si>
    <t>Homespun</t>
  </si>
  <si>
    <t>포플린</t>
  </si>
  <si>
    <t>Poplin</t>
  </si>
  <si>
    <t>태피터</t>
  </si>
  <si>
    <t>페일</t>
  </si>
  <si>
    <t>faille</t>
  </si>
  <si>
    <t>Grosgrain</t>
  </si>
  <si>
    <t>홉색</t>
  </si>
  <si>
    <t>덕</t>
  </si>
  <si>
    <t>Duck</t>
  </si>
  <si>
    <t>데님</t>
  </si>
  <si>
    <t>개버딘</t>
  </si>
  <si>
    <t>Gabardine</t>
  </si>
  <si>
    <t>서지</t>
  </si>
  <si>
    <t>Serge</t>
  </si>
  <si>
    <t>Houndstooth</t>
  </si>
  <si>
    <t>샥스킨</t>
  </si>
  <si>
    <t>Sharkskin</t>
  </si>
  <si>
    <t>트위드</t>
  </si>
  <si>
    <t>Tweed</t>
  </si>
  <si>
    <t>치노</t>
  </si>
  <si>
    <t>Chino</t>
  </si>
  <si>
    <t>진</t>
  </si>
  <si>
    <t>Jean</t>
  </si>
  <si>
    <t>휩코드</t>
  </si>
  <si>
    <t>드릴</t>
  </si>
  <si>
    <t>Drill</t>
  </si>
  <si>
    <t>멜톤</t>
  </si>
  <si>
    <t>Melton</t>
  </si>
  <si>
    <t>글렌체크</t>
  </si>
  <si>
    <t>타탄체크</t>
  </si>
  <si>
    <t>공단</t>
  </si>
  <si>
    <t>Satin</t>
  </si>
  <si>
    <t>크레이프백새틴</t>
  </si>
  <si>
    <t>Crepe-back-satin</t>
  </si>
  <si>
    <t>Charmeuse</t>
  </si>
  <si>
    <t>목공단</t>
  </si>
  <si>
    <t>사틴</t>
  </si>
  <si>
    <t>Sateen</t>
  </si>
  <si>
    <t>주야수자직</t>
  </si>
  <si>
    <t>버드아이</t>
  </si>
  <si>
    <t>와플크로스</t>
  </si>
  <si>
    <t>피케</t>
  </si>
  <si>
    <t>Pique</t>
  </si>
  <si>
    <t>다마스크</t>
  </si>
  <si>
    <t>Damask</t>
  </si>
  <si>
    <t>태피스트리</t>
  </si>
  <si>
    <t>Tapestry</t>
  </si>
  <si>
    <t>브로케이드</t>
  </si>
  <si>
    <t>Brocade</t>
  </si>
  <si>
    <t>코듀로이</t>
  </si>
  <si>
    <t>Corduroy</t>
  </si>
  <si>
    <t>벨벳</t>
  </si>
  <si>
    <t>Velvet</t>
  </si>
  <si>
    <t>벨벳틴</t>
  </si>
  <si>
    <t>Velveteen</t>
  </si>
  <si>
    <t>Jersey</t>
  </si>
  <si>
    <t>Fleece</t>
  </si>
  <si>
    <t>Towel</t>
  </si>
  <si>
    <t>Velour</t>
  </si>
  <si>
    <t>Tulle</t>
  </si>
  <si>
    <t>도그즈투스</t>
  </si>
  <si>
    <t>벨로아</t>
  </si>
  <si>
    <t>벨루어</t>
  </si>
  <si>
    <t>번호</t>
  </si>
  <si>
    <t>패션용도</t>
  </si>
  <si>
    <t>소재조직</t>
  </si>
  <si>
    <t>명명법</t>
  </si>
  <si>
    <t>OUTER</t>
  </si>
  <si>
    <t>WOVEN</t>
  </si>
  <si>
    <t>OW</t>
  </si>
  <si>
    <t>KNIT</t>
  </si>
  <si>
    <t>OK</t>
  </si>
  <si>
    <t>ACTIVE</t>
  </si>
  <si>
    <t>AW</t>
  </si>
  <si>
    <t>AK</t>
  </si>
  <si>
    <t>TOP</t>
  </si>
  <si>
    <t>TW</t>
  </si>
  <si>
    <t>DRESSY</t>
  </si>
  <si>
    <t>DW</t>
  </si>
  <si>
    <t>DK</t>
  </si>
  <si>
    <t>ANTI-STATIC</t>
    <phoneticPr fontId="2" type="noConversion"/>
  </si>
  <si>
    <t>혼용율 구분</t>
    <phoneticPr fontId="2" type="noConversion"/>
  </si>
  <si>
    <t>용도</t>
    <phoneticPr fontId="2" type="noConversion"/>
  </si>
  <si>
    <t>분류1</t>
    <phoneticPr fontId="2" type="noConversion"/>
  </si>
  <si>
    <t>분류2</t>
    <phoneticPr fontId="2" type="noConversion"/>
  </si>
  <si>
    <t>조직</t>
    <phoneticPr fontId="2" type="noConversion"/>
  </si>
  <si>
    <t>대분류</t>
    <phoneticPr fontId="2" type="noConversion"/>
  </si>
  <si>
    <t>중분류</t>
    <phoneticPr fontId="2" type="noConversion"/>
  </si>
  <si>
    <t>소재1</t>
    <phoneticPr fontId="2" type="noConversion"/>
  </si>
  <si>
    <t>소재2</t>
    <phoneticPr fontId="2" type="noConversion"/>
  </si>
  <si>
    <t>소재3</t>
    <phoneticPr fontId="2" type="noConversion"/>
  </si>
  <si>
    <t>소재4</t>
    <phoneticPr fontId="2" type="noConversion"/>
  </si>
  <si>
    <t>소재5</t>
    <phoneticPr fontId="2" type="noConversion"/>
  </si>
  <si>
    <t>OW</t>
    <phoneticPr fontId="2" type="noConversion"/>
  </si>
  <si>
    <t>AW</t>
    <phoneticPr fontId="2" type="noConversion"/>
  </si>
  <si>
    <t>저지</t>
  </si>
  <si>
    <t>조젯</t>
  </si>
  <si>
    <t>Crepe de chine</t>
  </si>
  <si>
    <t>머슬린</t>
  </si>
  <si>
    <t>홈스펀</t>
  </si>
  <si>
    <t>Cheese cloth</t>
  </si>
  <si>
    <t>부크램</t>
  </si>
  <si>
    <t>China Silk</t>
  </si>
  <si>
    <t>쉬앤퉁</t>
  </si>
  <si>
    <t>Teffeta</t>
  </si>
  <si>
    <t>Broad cloth</t>
  </si>
  <si>
    <t>샴프레이</t>
  </si>
  <si>
    <t>모그레노</t>
  </si>
  <si>
    <t>그로스그레인</t>
  </si>
  <si>
    <t>플라넬</t>
  </si>
  <si>
    <t>Demin</t>
  </si>
  <si>
    <t>Dog's tooth</t>
  </si>
  <si>
    <t>하운즈투스체크</t>
  </si>
  <si>
    <t>셰퍼드체크</t>
  </si>
  <si>
    <t>Shepheredcheck</t>
  </si>
  <si>
    <t>Tartan check</t>
  </si>
  <si>
    <t>Glen check</t>
  </si>
  <si>
    <t>샤마스</t>
  </si>
  <si>
    <t>Dobby square</t>
  </si>
  <si>
    <t>Bird eye</t>
  </si>
  <si>
    <t>Waffle Cloth</t>
  </si>
  <si>
    <t>Bedford cord</t>
  </si>
  <si>
    <t>평편</t>
  </si>
  <si>
    <t>Plain stitch</t>
  </si>
  <si>
    <t>자카드편</t>
  </si>
  <si>
    <t>Jacquard Kint</t>
  </si>
  <si>
    <t>프렌치테리</t>
  </si>
  <si>
    <t>French terry</t>
  </si>
  <si>
    <t>미니테리</t>
  </si>
  <si>
    <t>Mini Terry</t>
  </si>
  <si>
    <t>타올</t>
  </si>
  <si>
    <t>플리스</t>
  </si>
  <si>
    <t>펄편</t>
  </si>
  <si>
    <t>Purl stitch</t>
  </si>
  <si>
    <t>고무편</t>
  </si>
  <si>
    <t>Rib stitch</t>
  </si>
  <si>
    <t>양면편</t>
  </si>
  <si>
    <t>Double Kint</t>
  </si>
  <si>
    <t>인터롯</t>
  </si>
  <si>
    <t>interlock</t>
  </si>
  <si>
    <t>Jacquard doule Kint</t>
  </si>
  <si>
    <t>특양면</t>
  </si>
  <si>
    <t>Double knit</t>
  </si>
  <si>
    <t>와플니트</t>
  </si>
  <si>
    <t>waffle knit</t>
  </si>
  <si>
    <t>트리코</t>
  </si>
  <si>
    <t>Tricot</t>
  </si>
  <si>
    <t>Raschel knit</t>
  </si>
  <si>
    <t>라셀메쉬</t>
  </si>
  <si>
    <t>Raschel mesh</t>
  </si>
  <si>
    <t>라셀레이스</t>
  </si>
  <si>
    <t>Raschel Lace</t>
  </si>
  <si>
    <t>튤</t>
  </si>
  <si>
    <t>TK</t>
    <phoneticPr fontId="2" type="noConversion"/>
  </si>
  <si>
    <t>단위</t>
    <phoneticPr fontId="2" type="noConversion"/>
  </si>
  <si>
    <t>ABC-0012</t>
    <phoneticPr fontId="2" type="noConversion"/>
  </si>
  <si>
    <t>회사 명</t>
    <phoneticPr fontId="2" type="noConversion"/>
  </si>
  <si>
    <t>No.</t>
    <phoneticPr fontId="2" type="noConversion"/>
  </si>
  <si>
    <t>ex</t>
    <phoneticPr fontId="2" type="noConversion"/>
  </si>
  <si>
    <t>g/yd</t>
  </si>
  <si>
    <t>소분류 번호</t>
    <phoneticPr fontId="2" type="noConversion"/>
  </si>
  <si>
    <t>직물</t>
    <phoneticPr fontId="2" type="noConversion"/>
  </si>
  <si>
    <t>평직</t>
    <phoneticPr fontId="2" type="noConversion"/>
  </si>
  <si>
    <t>능직</t>
    <phoneticPr fontId="2" type="noConversion"/>
  </si>
  <si>
    <t>수자직</t>
    <phoneticPr fontId="2" type="noConversion"/>
  </si>
  <si>
    <t>도비직</t>
    <phoneticPr fontId="2" type="noConversion"/>
  </si>
  <si>
    <t>자카드직</t>
    <phoneticPr fontId="2" type="noConversion"/>
  </si>
  <si>
    <t>파일직</t>
    <phoneticPr fontId="2" type="noConversion"/>
  </si>
  <si>
    <t>편성물</t>
    <phoneticPr fontId="2" type="noConversion"/>
  </si>
  <si>
    <t>위편성물</t>
    <phoneticPr fontId="2" type="noConversion"/>
  </si>
  <si>
    <t>경편성물</t>
    <phoneticPr fontId="2" type="noConversion"/>
  </si>
  <si>
    <t>번호</t>
    <phoneticPr fontId="2" type="noConversion"/>
  </si>
  <si>
    <t xml:space="preserve"> 크레이프</t>
  </si>
  <si>
    <t>차이나 실크</t>
  </si>
  <si>
    <t>블로드클로스</t>
  </si>
  <si>
    <t>(국문)</t>
    <phoneticPr fontId="2" type="noConversion"/>
  </si>
  <si>
    <t>(영문)</t>
    <phoneticPr fontId="2" type="noConversion"/>
  </si>
  <si>
    <t>chalis</t>
  </si>
  <si>
    <t>calico</t>
  </si>
  <si>
    <t>변화조직</t>
  </si>
  <si>
    <t>hopsack</t>
  </si>
  <si>
    <t>mockleno</t>
  </si>
  <si>
    <t>편성물(knit)</t>
    <phoneticPr fontId="2" type="noConversion"/>
  </si>
  <si>
    <t>조직구분</t>
    <phoneticPr fontId="2" type="noConversion"/>
  </si>
  <si>
    <t>변화 조직</t>
  </si>
  <si>
    <t>헤링본</t>
    <phoneticPr fontId="2" type="noConversion"/>
  </si>
  <si>
    <t>Herringborn</t>
    <phoneticPr fontId="2" type="noConversion"/>
  </si>
  <si>
    <t>베드포드 코드</t>
  </si>
  <si>
    <t>자카드 더블니트</t>
  </si>
  <si>
    <t xml:space="preserve">라셀니트 </t>
  </si>
  <si>
    <t>헤링본</t>
  </si>
  <si>
    <t>Herringborn</t>
  </si>
  <si>
    <t>세부용도</t>
    <phoneticPr fontId="2" type="noConversion"/>
  </si>
  <si>
    <t>스웨터, 가디건, 셔츠, 폴로셔츠, 티셔츠, 후드, 블라우스 등</t>
    <phoneticPr fontId="2" type="noConversion"/>
  </si>
  <si>
    <t>드레스, 원피스, 스커트, 로브, 맥시드레스 등</t>
    <phoneticPr fontId="2" type="noConversion"/>
  </si>
  <si>
    <t>스포츠/기능성웨어, 요가/애슬래저 등</t>
    <phoneticPr fontId="2" type="noConversion"/>
  </si>
  <si>
    <t>코트류, 자켓류, 정장류, 바지류 등</t>
    <phoneticPr fontId="2" type="noConversion"/>
  </si>
  <si>
    <t>컬러</t>
    <phoneticPr fontId="2" type="noConversion"/>
  </si>
  <si>
    <t>사종</t>
    <phoneticPr fontId="2" type="noConversion"/>
  </si>
  <si>
    <t>밀도</t>
    <phoneticPr fontId="2" type="noConversion"/>
  </si>
  <si>
    <t>실 정보</t>
    <phoneticPr fontId="2" type="noConversion"/>
  </si>
  <si>
    <r>
      <rPr>
        <b/>
        <sz val="11"/>
        <color theme="1"/>
        <rFont val="맑은 고딕"/>
        <family val="3"/>
        <charset val="129"/>
      </rPr>
      <t xml:space="preserve">■ </t>
    </r>
    <r>
      <rPr>
        <b/>
        <sz val="11"/>
        <color theme="1"/>
        <rFont val="맑은 고딕"/>
        <family val="3"/>
        <charset val="129"/>
        <scheme val="minor"/>
      </rPr>
      <t>플랫폼 업로드용 원단 정보</t>
    </r>
    <phoneticPr fontId="2" type="noConversion"/>
  </si>
  <si>
    <t>담당자 명</t>
    <phoneticPr fontId="2" type="noConversion"/>
  </si>
  <si>
    <t>담당자 연락처</t>
    <phoneticPr fontId="2" type="noConversion"/>
  </si>
  <si>
    <t>담당자 이메일</t>
    <phoneticPr fontId="2" type="noConversion"/>
  </si>
  <si>
    <t>인증</t>
    <phoneticPr fontId="2" type="noConversion"/>
  </si>
  <si>
    <t>54/56"</t>
    <phoneticPr fontId="2" type="noConversion"/>
  </si>
  <si>
    <t>GRS</t>
    <phoneticPr fontId="2" type="noConversion"/>
  </si>
  <si>
    <t>시즌</t>
    <phoneticPr fontId="2" type="noConversion"/>
  </si>
  <si>
    <t>S/S</t>
    <phoneticPr fontId="2" type="noConversion"/>
  </si>
  <si>
    <t>제품
키워드</t>
    <phoneticPr fontId="2" type="noConversion"/>
  </si>
  <si>
    <t>퍼포먼스
코드</t>
    <phoneticPr fontId="2" type="noConversion"/>
  </si>
  <si>
    <t>Crafty Surface</t>
  </si>
  <si>
    <t>Man-made Functionality</t>
  </si>
  <si>
    <t>Pile Impact</t>
  </si>
  <si>
    <t>Unique Digital Printed fabric</t>
  </si>
  <si>
    <t>Shine Effect Lamination</t>
  </si>
  <si>
    <t>Soft and Moisted hand-feel</t>
  </si>
  <si>
    <t>Artificial Fur</t>
  </si>
  <si>
    <t>Sandy Touch</t>
  </si>
  <si>
    <t>Veiled Sheer Velvet</t>
  </si>
  <si>
    <t>Sturctured Mesh Nets</t>
  </si>
  <si>
    <t>Metallic Touch</t>
  </si>
  <si>
    <t>Sensual Lace</t>
  </si>
  <si>
    <t>New Mix Match Texture</t>
  </si>
  <si>
    <t>Retro JQD</t>
  </si>
  <si>
    <t>Body Fluid Silk/Silk-like</t>
  </si>
  <si>
    <t>Raw Natural Fiber Blending</t>
  </si>
  <si>
    <t>Form Memory Fabric</t>
  </si>
  <si>
    <t>Fancy Knit Jersey</t>
  </si>
  <si>
    <t>responsible production</t>
  </si>
  <si>
    <t>recycled</t>
  </si>
  <si>
    <t>eco-friendly finishing</t>
  </si>
  <si>
    <t>organic</t>
  </si>
  <si>
    <t>breathing</t>
  </si>
  <si>
    <t>breathable-waterproof</t>
  </si>
  <si>
    <t>waterproof</t>
  </si>
  <si>
    <t>water-repellent</t>
  </si>
  <si>
    <t>wind-proof</t>
  </si>
  <si>
    <t>climatic</t>
  </si>
  <si>
    <t>thermal</t>
  </si>
  <si>
    <t>anti-UV</t>
  </si>
  <si>
    <t>antibacterial</t>
  </si>
  <si>
    <t>chlorine resistant</t>
  </si>
  <si>
    <t>stain-resistance</t>
  </si>
  <si>
    <t>high-resistance</t>
  </si>
  <si>
    <t>mono-stretch</t>
  </si>
  <si>
    <t>bi-stretch</t>
  </si>
  <si>
    <t>naturally stretch</t>
  </si>
  <si>
    <t>double-face</t>
  </si>
  <si>
    <t>easy-care</t>
  </si>
  <si>
    <t>fast drying fabric</t>
  </si>
  <si>
    <t>garment washable</t>
  </si>
  <si>
    <t>reflecting</t>
  </si>
  <si>
    <t>제품 키워드</t>
    <phoneticPr fontId="2" type="noConversion"/>
  </si>
  <si>
    <t>퍼포먼스 코드</t>
    <phoneticPr fontId="2" type="noConversion"/>
  </si>
  <si>
    <t>*전 항목 영문입력 필수</t>
    <phoneticPr fontId="2" type="noConversion"/>
  </si>
  <si>
    <r>
      <rPr>
        <b/>
        <sz val="8"/>
        <color rgb="FFFF0000"/>
        <rFont val="맑은 고딕"/>
        <family val="3"/>
        <charset val="129"/>
      </rPr>
      <t>※</t>
    </r>
    <r>
      <rPr>
        <b/>
        <sz val="8"/>
        <color rgb="FFFF0000"/>
        <rFont val="맑은 고딕"/>
        <family val="3"/>
        <charset val="129"/>
        <scheme val="minor"/>
      </rPr>
      <t>최대 20종, 품목당 2yd 원단제출 필수
(원단 수량과 상관없이 일괄 50만원 지급 예정입니다.)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</si>
</sst>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Gulim"/>
      <family val="3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함초롬돋움"/>
      <family val="3"/>
      <charset val="129"/>
    </font>
    <font>
      <sz val="11"/>
      <color theme="1"/>
      <name val="함초롬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6"/>
      <name val="맑은 고딕"/>
      <family val="2"/>
      <charset val="129"/>
      <scheme val="minor"/>
    </font>
    <font>
      <sz val="11"/>
      <color theme="6"/>
      <name val="맑은 고딕"/>
      <family val="3"/>
      <charset val="129"/>
      <scheme val="minor"/>
    </font>
    <font>
      <sz val="11"/>
      <color theme="6"/>
      <name val="Gulim"/>
      <family val="3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6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2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b/>
      <sz val="8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2">
      <alignment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10" xfId="2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8" fillId="5" borderId="9" xfId="2" applyFont="1" applyFill="1" applyBorder="1" applyAlignment="1">
      <alignment horizontal="center" vertical="center"/>
    </xf>
    <xf numFmtId="0" fontId="8" fillId="6" borderId="9" xfId="2" applyFont="1" applyFill="1" applyBorder="1" applyAlignment="1">
      <alignment horizontal="center" vertical="center"/>
    </xf>
    <xf numFmtId="0" fontId="5" fillId="0" borderId="9" xfId="2" applyFill="1" applyBorder="1" applyAlignment="1">
      <alignment horizontal="center" vertical="center"/>
    </xf>
    <xf numFmtId="0" fontId="5" fillId="0" borderId="10" xfId="2" applyFill="1" applyBorder="1" applyAlignment="1">
      <alignment horizontal="center" vertical="center"/>
    </xf>
    <xf numFmtId="0" fontId="8" fillId="6" borderId="9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7" borderId="12" xfId="2" applyFont="1" applyFill="1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0" fillId="7" borderId="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20" fillId="0" borderId="0" xfId="0" applyFont="1" applyBorder="1" applyAlignment="1">
      <alignment horizontal="left" vertical="center" indent="1"/>
    </xf>
    <xf numFmtId="0" fontId="20" fillId="0" borderId="15" xfId="0" applyFont="1" applyBorder="1" applyAlignment="1">
      <alignment horizontal="left" vertical="center" indent="1"/>
    </xf>
    <xf numFmtId="0" fontId="22" fillId="0" borderId="49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 indent="1"/>
    </xf>
    <xf numFmtId="0" fontId="22" fillId="0" borderId="48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indent="1"/>
    </xf>
    <xf numFmtId="0" fontId="0" fillId="13" borderId="52" xfId="0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0" fontId="0" fillId="14" borderId="53" xfId="0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2" fillId="7" borderId="2" xfId="0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5" fillId="0" borderId="8" xfId="2" applyBorder="1" applyAlignment="1">
      <alignment horizontal="center" vertical="center"/>
    </xf>
    <xf numFmtId="0" fontId="5" fillId="0" borderId="11" xfId="2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1" fillId="11" borderId="44" xfId="0" applyFont="1" applyFill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1" fillId="11" borderId="4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 applyProtection="1">
      <alignment horizontal="center" vertical="center"/>
    </xf>
    <xf numFmtId="0" fontId="21" fillId="7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</dxf>
    <dxf>
      <border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</dxf>
    <dxf>
      <border>
        <bottom style="medium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95250</xdr:rowOff>
    </xdr:from>
    <xdr:to>
      <xdr:col>14</xdr:col>
      <xdr:colOff>314325</xdr:colOff>
      <xdr:row>12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BF3B2C-0E61-4C76-B58E-026E36F1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95250"/>
          <a:ext cx="4829175" cy="2571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DC8993-E533-4EC1-BB28-96C2C9C62ACA}" name="표2" displayName="표2" ref="B2:C20" totalsRowShown="0" headerRowDxfId="13" dataDxfId="11" headerRowBorderDxfId="12" tableBorderDxfId="10" totalsRowBorderDxfId="9">
  <autoFilter ref="B2:C20" xr:uid="{17DC8993-E533-4EC1-BB28-96C2C9C62ACA}"/>
  <tableColumns count="2">
    <tableColumn id="1" xr3:uid="{E22005FC-0B2D-43C1-AF8C-E48DD90023B4}" name="번호" dataDxfId="8"/>
    <tableColumn id="2" xr3:uid="{165618EB-E1B7-4033-A24E-726F78ADF01A}" name="제품 키워드" dataDxfId="7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E1568EA-6CE7-43FA-B208-155E080667AD}" name="표2_4" displayName="표2_4" ref="B2:C26" totalsRowShown="0" headerRowDxfId="6" dataDxfId="4" headerRowBorderDxfId="5" tableBorderDxfId="3" totalsRowBorderDxfId="2">
  <autoFilter ref="B2:C26" xr:uid="{CE1568EA-6CE7-43FA-B208-155E080667AD}"/>
  <tableColumns count="2">
    <tableColumn id="1" xr3:uid="{D1013E6D-429F-4F8A-B1C4-524FF590F5B0}" name="번호" dataDxfId="1"/>
    <tableColumn id="2" xr3:uid="{B74DD218-1085-4223-A6FD-53E70E28AC44}" name="퍼포먼스 코드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fitToPage="1"/>
  </sheetPr>
  <dimension ref="B1:AD38"/>
  <sheetViews>
    <sheetView tabSelected="1" zoomScale="55" zoomScaleNormal="55" workbookViewId="0">
      <pane xSplit="3" ySplit="11" topLeftCell="D12" activePane="bottomRight" state="frozen"/>
      <selection pane="topRight" activeCell="D1" sqref="D1"/>
      <selection pane="bottomLeft" activeCell="A8" sqref="A8"/>
      <selection pane="bottomRight" activeCell="G5" sqref="G5"/>
    </sheetView>
  </sheetViews>
  <sheetFormatPr defaultRowHeight="16.5"/>
  <cols>
    <col min="2" max="2" width="12.125" style="23" customWidth="1"/>
    <col min="3" max="3" width="22.125" customWidth="1"/>
    <col min="4" max="4" width="5.5" bestFit="1" customWidth="1"/>
    <col min="5" max="5" width="16.5" customWidth="1"/>
    <col min="6" max="6" width="5.5" bestFit="1" customWidth="1"/>
    <col min="7" max="7" width="16.125" customWidth="1"/>
    <col min="8" max="8" width="5.5" bestFit="1" customWidth="1"/>
    <col min="9" max="9" width="16.125" bestFit="1" customWidth="1"/>
    <col min="10" max="10" width="5.5" bestFit="1" customWidth="1"/>
    <col min="11" max="11" width="16.125" bestFit="1" customWidth="1"/>
    <col min="12" max="12" width="5.5" bestFit="1" customWidth="1"/>
    <col min="13" max="13" width="16.125" bestFit="1" customWidth="1"/>
    <col min="14" max="14" width="6.125" customWidth="1"/>
    <col min="15" max="15" width="51.75" bestFit="1" customWidth="1"/>
    <col min="16" max="17" width="5.5" bestFit="1" customWidth="1"/>
    <col min="18" max="18" width="7.375" bestFit="1" customWidth="1"/>
    <col min="19" max="19" width="23.75" bestFit="1" customWidth="1"/>
    <col min="21" max="22" width="5.5" bestFit="1" customWidth="1"/>
    <col min="25" max="26" width="6.625" bestFit="1" customWidth="1"/>
    <col min="27" max="27" width="10.875" customWidth="1"/>
    <col min="28" max="29" width="13" customWidth="1"/>
    <col min="30" max="30" width="13" style="40" customWidth="1"/>
  </cols>
  <sheetData>
    <row r="1" spans="2:30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2:30">
      <c r="B2" s="79" t="s">
        <v>377</v>
      </c>
      <c r="C2" s="79"/>
      <c r="D2" s="56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2:30" ht="17.25">
      <c r="B3" s="71"/>
      <c r="C3" s="72" t="s">
        <v>432</v>
      </c>
      <c r="D3" s="26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2:30" ht="17.25">
      <c r="B4" s="27" t="s">
        <v>332</v>
      </c>
      <c r="C4" s="53"/>
      <c r="D4" s="57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2:30" ht="17.25">
      <c r="B5" s="27" t="s">
        <v>378</v>
      </c>
      <c r="C5" s="53"/>
      <c r="D5" s="57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2:30" ht="17.25">
      <c r="B6" s="27" t="s">
        <v>379</v>
      </c>
      <c r="C6" s="53"/>
      <c r="D6" s="5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2:30" ht="17.25">
      <c r="B7" s="27" t="s">
        <v>380</v>
      </c>
      <c r="C7" s="53"/>
      <c r="D7" s="57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2:30">
      <c r="B8"/>
      <c r="AD8"/>
    </row>
    <row r="9" spans="2:30" ht="27.75" customHeight="1" thickBot="1">
      <c r="B9" s="80" t="s">
        <v>433</v>
      </c>
      <c r="C9" s="81"/>
    </row>
    <row r="10" spans="2:30">
      <c r="B10" s="78" t="s">
        <v>333</v>
      </c>
      <c r="C10" s="76" t="s">
        <v>0</v>
      </c>
      <c r="D10" s="76" t="s">
        <v>373</v>
      </c>
      <c r="E10" s="76" t="s">
        <v>257</v>
      </c>
      <c r="F10" s="76"/>
      <c r="G10" s="76"/>
      <c r="H10" s="76"/>
      <c r="I10" s="76"/>
      <c r="J10" s="76"/>
      <c r="K10" s="76"/>
      <c r="L10" s="76"/>
      <c r="M10" s="76"/>
      <c r="N10" s="76"/>
      <c r="O10" s="76" t="s">
        <v>1</v>
      </c>
      <c r="P10" s="76" t="s">
        <v>2</v>
      </c>
      <c r="Q10" s="76" t="s">
        <v>330</v>
      </c>
      <c r="R10" s="76" t="s">
        <v>3</v>
      </c>
      <c r="S10" s="143" t="s">
        <v>386</v>
      </c>
      <c r="T10" s="143" t="s">
        <v>387</v>
      </c>
      <c r="U10" s="76" t="s">
        <v>381</v>
      </c>
      <c r="V10" s="76" t="s">
        <v>384</v>
      </c>
      <c r="W10" s="76" t="s">
        <v>376</v>
      </c>
      <c r="X10" s="76"/>
      <c r="Y10" s="76" t="s">
        <v>258</v>
      </c>
      <c r="Z10" s="76"/>
      <c r="AA10" s="76" t="s">
        <v>261</v>
      </c>
      <c r="AB10" s="76"/>
      <c r="AC10" s="76"/>
      <c r="AD10" s="77"/>
    </row>
    <row r="11" spans="2:30">
      <c r="B11" s="144"/>
      <c r="C11" s="131"/>
      <c r="D11" s="131"/>
      <c r="E11" s="132" t="s">
        <v>264</v>
      </c>
      <c r="F11" s="132" t="s">
        <v>4</v>
      </c>
      <c r="G11" s="132" t="s">
        <v>265</v>
      </c>
      <c r="H11" s="132" t="s">
        <v>5</v>
      </c>
      <c r="I11" s="132" t="s">
        <v>266</v>
      </c>
      <c r="J11" s="132" t="s">
        <v>6</v>
      </c>
      <c r="K11" s="132" t="s">
        <v>267</v>
      </c>
      <c r="L11" s="132" t="s">
        <v>6</v>
      </c>
      <c r="M11" s="132" t="s">
        <v>268</v>
      </c>
      <c r="N11" s="132" t="s">
        <v>6</v>
      </c>
      <c r="O11" s="131"/>
      <c r="P11" s="131"/>
      <c r="Q11" s="131"/>
      <c r="R11" s="131"/>
      <c r="S11" s="131"/>
      <c r="T11" s="131"/>
      <c r="U11" s="131"/>
      <c r="V11" s="131"/>
      <c r="W11" s="132" t="s">
        <v>374</v>
      </c>
      <c r="X11" s="132" t="s">
        <v>375</v>
      </c>
      <c r="Y11" s="132" t="s">
        <v>259</v>
      </c>
      <c r="Z11" s="132" t="s">
        <v>260</v>
      </c>
      <c r="AA11" s="132" t="s">
        <v>262</v>
      </c>
      <c r="AB11" s="132" t="s">
        <v>263</v>
      </c>
      <c r="AC11" s="132" t="s">
        <v>114</v>
      </c>
      <c r="AD11" s="145" t="s">
        <v>336</v>
      </c>
    </row>
    <row r="12" spans="2:30">
      <c r="B12" s="146" t="s">
        <v>334</v>
      </c>
      <c r="C12" s="134" t="s">
        <v>331</v>
      </c>
      <c r="D12" s="134"/>
      <c r="E12" s="133" t="s">
        <v>7</v>
      </c>
      <c r="F12" s="133" t="s">
        <v>8</v>
      </c>
      <c r="G12" s="133" t="s">
        <v>9</v>
      </c>
      <c r="H12" s="133" t="s">
        <v>8</v>
      </c>
      <c r="I12" s="133" t="s">
        <v>256</v>
      </c>
      <c r="J12" s="133" t="s">
        <v>10</v>
      </c>
      <c r="K12" s="133" t="s">
        <v>11</v>
      </c>
      <c r="L12" s="135" t="s">
        <v>11</v>
      </c>
      <c r="M12" s="133" t="s">
        <v>11</v>
      </c>
      <c r="N12" s="133" t="s">
        <v>11</v>
      </c>
      <c r="O12" s="136" t="str">
        <f>CONCATENATE(E12," ",F12,"%"," ",G12," ",H12,"%"," ",I12," ",J12,"%"," ",K12," ", L12,"%"," ", M12," ",N12,"%")</f>
        <v>METARAMID 48.5% FR 48.5% ANTI-STATIC 3%  %  %</v>
      </c>
      <c r="P12" s="133">
        <v>230</v>
      </c>
      <c r="Q12" s="133" t="s">
        <v>335</v>
      </c>
      <c r="R12" s="137" t="s">
        <v>382</v>
      </c>
      <c r="S12" s="137" t="s">
        <v>389</v>
      </c>
      <c r="T12" s="137" t="s">
        <v>409</v>
      </c>
      <c r="U12" s="137" t="s">
        <v>383</v>
      </c>
      <c r="V12" s="137" t="s">
        <v>385</v>
      </c>
      <c r="W12" s="137"/>
      <c r="X12" s="137"/>
      <c r="Y12" s="133" t="s">
        <v>269</v>
      </c>
      <c r="Z12" s="134" t="s">
        <v>270</v>
      </c>
      <c r="AA12" s="138" t="str">
        <f>IFERROR(VLOOKUP(AD12,'소재분류표(DB용)'!$A$2:$E$96,4,FALSE),"번호 입력")</f>
        <v>평직</v>
      </c>
      <c r="AB12" s="138" t="str">
        <f>IFERROR(VLOOKUP(AD12,'소재분류표(DB용)'!$A$2:$E$96,5,FALSE),"번호 입력")</f>
        <v>직물</v>
      </c>
      <c r="AC12" s="139" t="str">
        <f>IFERROR(VLOOKUP(AD12,'소재분류표(DB용)'!$A$2:$E$96,2,FALSE),"번호 입력")</f>
        <v>광목</v>
      </c>
      <c r="AD12" s="147">
        <v>2</v>
      </c>
    </row>
    <row r="13" spans="2:30">
      <c r="B13" s="28">
        <v>1</v>
      </c>
      <c r="C13" s="140"/>
      <c r="D13" s="140"/>
      <c r="E13" s="140"/>
      <c r="F13" s="141"/>
      <c r="G13" s="140"/>
      <c r="H13" s="141"/>
      <c r="I13" s="140"/>
      <c r="J13" s="141"/>
      <c r="K13" s="140"/>
      <c r="L13" s="141"/>
      <c r="M13" s="140"/>
      <c r="N13" s="140"/>
      <c r="O13" s="142" t="str">
        <f>CONCATENATE(E13," ",F13,"%"," ",G13," ",H13,"%"," ",I13," ",J13,"%"," ",K13," ", L13,"%"," ", M13," ",N13,"%")</f>
        <v xml:space="preserve"> %  %  %  %  %</v>
      </c>
      <c r="P13" s="140"/>
      <c r="Q13" s="140"/>
      <c r="R13" s="54"/>
      <c r="S13" s="54"/>
      <c r="T13" s="54"/>
      <c r="U13" s="54"/>
      <c r="V13" s="54"/>
      <c r="W13" s="54"/>
      <c r="X13" s="54"/>
      <c r="Y13" s="140"/>
      <c r="Z13" s="140"/>
      <c r="AA13" s="51" t="str">
        <f>IFERROR(VLOOKUP(AD13,'소재분류표(DB용)'!$A$2:$E$96,4,FALSE),"번호 입력")</f>
        <v>번호 입력</v>
      </c>
      <c r="AB13" s="51" t="str">
        <f>IFERROR(VLOOKUP(AD13,'소재분류표(DB용)'!$A$2:$E$96,5,FALSE),"번호 입력")</f>
        <v>번호 입력</v>
      </c>
      <c r="AC13" s="73" t="str">
        <f>IFERROR(VLOOKUP(AD13,'소재분류표(DB용)'!$A$2:$E$96,2,FALSE),"번호 입력")</f>
        <v>번호 입력</v>
      </c>
      <c r="AD13" s="52"/>
    </row>
    <row r="14" spans="2:30">
      <c r="B14" s="28">
        <v>2</v>
      </c>
      <c r="C14" s="54"/>
      <c r="D14" s="54"/>
      <c r="E14" s="140"/>
      <c r="F14" s="54"/>
      <c r="G14" s="54"/>
      <c r="H14" s="54"/>
      <c r="I14" s="54"/>
      <c r="J14" s="54"/>
      <c r="K14" s="54"/>
      <c r="L14" s="54"/>
      <c r="M14" s="54"/>
      <c r="N14" s="54"/>
      <c r="O14" s="58" t="str">
        <f t="shared" ref="O14:O22" si="0">CONCATENATE(E14," ",F14,"%"," ",G14," ",H14,"%"," ",I14," ",J14,"%"," ",K14," ", L14,"%"," ", M14," ",N14,"%")</f>
        <v xml:space="preserve"> %  %  %  %  %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1" t="str">
        <f>IFERROR(VLOOKUP(AD14,'소재분류표(DB용)'!$A$2:$E$96,4,FALSE),"번호 입력")</f>
        <v>번호 입력</v>
      </c>
      <c r="AB14" s="51" t="str">
        <f>IFERROR(VLOOKUP(AD14,'소재분류표(DB용)'!$A$2:$E$96,5,FALSE),"번호 입력")</f>
        <v>번호 입력</v>
      </c>
      <c r="AC14" s="73" t="str">
        <f>IFERROR(VLOOKUP(AD14,'소재분류표(DB용)'!$A$2:$E$96,2,FALSE),"번호 입력")</f>
        <v>번호 입력</v>
      </c>
      <c r="AD14" s="52"/>
    </row>
    <row r="15" spans="2:30">
      <c r="B15" s="28">
        <v>3</v>
      </c>
      <c r="C15" s="54"/>
      <c r="D15" s="54"/>
      <c r="E15" s="140"/>
      <c r="F15" s="54"/>
      <c r="G15" s="140"/>
      <c r="H15" s="54"/>
      <c r="I15" s="140"/>
      <c r="J15" s="54"/>
      <c r="K15" s="54"/>
      <c r="L15" s="54"/>
      <c r="M15" s="54"/>
      <c r="N15" s="54"/>
      <c r="O15" s="58" t="str">
        <f t="shared" si="0"/>
        <v xml:space="preserve"> %  %  %  %  %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1" t="str">
        <f>IFERROR(VLOOKUP(AD15,'소재분류표(DB용)'!$A$2:$E$96,4,FALSE),"번호 입력")</f>
        <v>번호 입력</v>
      </c>
      <c r="AB15" s="51" t="str">
        <f>IFERROR(VLOOKUP(AD15,'소재분류표(DB용)'!$A$2:$E$96,5,FALSE),"번호 입력")</f>
        <v>번호 입력</v>
      </c>
      <c r="AC15" s="73" t="str">
        <f>IFERROR(VLOOKUP(AD15,'소재분류표(DB용)'!$A$2:$E$96,2,FALSE),"번호 입력")</f>
        <v>번호 입력</v>
      </c>
      <c r="AD15" s="52"/>
    </row>
    <row r="16" spans="2:30">
      <c r="B16" s="28">
        <v>4</v>
      </c>
      <c r="C16" s="54"/>
      <c r="D16" s="54"/>
      <c r="E16" s="140"/>
      <c r="F16" s="54"/>
      <c r="G16" s="140"/>
      <c r="H16" s="54"/>
      <c r="I16" s="140"/>
      <c r="J16" s="54"/>
      <c r="K16" s="54"/>
      <c r="L16" s="54"/>
      <c r="M16" s="54"/>
      <c r="N16" s="54"/>
      <c r="O16" s="58" t="str">
        <f t="shared" si="0"/>
        <v xml:space="preserve"> %  %  %  %  %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1" t="str">
        <f>IFERROR(VLOOKUP(AD16,'소재분류표(DB용)'!$A$2:$E$96,4,FALSE),"번호 입력")</f>
        <v>번호 입력</v>
      </c>
      <c r="AB16" s="51" t="str">
        <f>IFERROR(VLOOKUP(AD16,'소재분류표(DB용)'!$A$2:$E$96,5,FALSE),"번호 입력")</f>
        <v>번호 입력</v>
      </c>
      <c r="AC16" s="73" t="str">
        <f>IFERROR(VLOOKUP(AD16,'소재분류표(DB용)'!$A$2:$E$96,2,FALSE),"번호 입력")</f>
        <v>번호 입력</v>
      </c>
      <c r="AD16" s="52"/>
    </row>
    <row r="17" spans="2:30">
      <c r="B17" s="28">
        <v>5</v>
      </c>
      <c r="C17" s="54"/>
      <c r="D17" s="54"/>
      <c r="E17" s="140"/>
      <c r="F17" s="54"/>
      <c r="G17" s="54"/>
      <c r="H17" s="54"/>
      <c r="I17" s="140"/>
      <c r="J17" s="54"/>
      <c r="K17" s="54"/>
      <c r="L17" s="54"/>
      <c r="M17" s="54"/>
      <c r="N17" s="54"/>
      <c r="O17" s="58" t="str">
        <f t="shared" si="0"/>
        <v xml:space="preserve"> %  %  %  %  %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1" t="str">
        <f>IFERROR(VLOOKUP(AD17,'소재분류표(DB용)'!$A$2:$E$96,4,FALSE),"번호 입력")</f>
        <v>번호 입력</v>
      </c>
      <c r="AB17" s="51" t="str">
        <f>IFERROR(VLOOKUP(AD17,'소재분류표(DB용)'!$A$2:$E$96,5,FALSE),"번호 입력")</f>
        <v>번호 입력</v>
      </c>
      <c r="AC17" s="73" t="str">
        <f>IFERROR(VLOOKUP(AD17,'소재분류표(DB용)'!$A$2:$E$96,2,FALSE),"번호 입력")</f>
        <v>번호 입력</v>
      </c>
      <c r="AD17" s="52"/>
    </row>
    <row r="18" spans="2:30">
      <c r="B18" s="28">
        <v>1</v>
      </c>
      <c r="C18" s="54"/>
      <c r="D18" s="54"/>
      <c r="E18" s="140"/>
      <c r="F18" s="54"/>
      <c r="G18" s="140"/>
      <c r="H18" s="54"/>
      <c r="I18" s="140"/>
      <c r="J18" s="54"/>
      <c r="K18" s="54"/>
      <c r="L18" s="54"/>
      <c r="M18" s="54"/>
      <c r="N18" s="54"/>
      <c r="O18" s="58" t="str">
        <f t="shared" si="0"/>
        <v xml:space="preserve"> %  %  %  %  %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1" t="str">
        <f>IFERROR(VLOOKUP(AD18,'소재분류표(DB용)'!$A$2:$E$96,4,FALSE),"번호 입력")</f>
        <v>번호 입력</v>
      </c>
      <c r="AB18" s="51" t="str">
        <f>IFERROR(VLOOKUP(AD18,'소재분류표(DB용)'!$A$2:$E$96,5,FALSE),"번호 입력")</f>
        <v>번호 입력</v>
      </c>
      <c r="AC18" s="73" t="str">
        <f>IFERROR(VLOOKUP(AD18,'소재분류표(DB용)'!$A$2:$E$96,2,FALSE),"번호 입력")</f>
        <v>번호 입력</v>
      </c>
      <c r="AD18" s="52"/>
    </row>
    <row r="19" spans="2:30">
      <c r="B19" s="28">
        <v>2</v>
      </c>
      <c r="C19" s="54"/>
      <c r="D19" s="54"/>
      <c r="E19" s="140"/>
      <c r="F19" s="54"/>
      <c r="G19" s="140"/>
      <c r="H19" s="54"/>
      <c r="I19" s="140"/>
      <c r="J19" s="54"/>
      <c r="K19" s="54"/>
      <c r="L19" s="54"/>
      <c r="M19" s="54"/>
      <c r="N19" s="54"/>
      <c r="O19" s="58" t="str">
        <f t="shared" si="0"/>
        <v xml:space="preserve"> %  %  %  %  %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1" t="str">
        <f>IFERROR(VLOOKUP(AD19,'소재분류표(DB용)'!$A$2:$E$96,4,FALSE),"번호 입력")</f>
        <v>번호 입력</v>
      </c>
      <c r="AB19" s="51" t="str">
        <f>IFERROR(VLOOKUP(AD19,'소재분류표(DB용)'!$A$2:$E$96,5,FALSE),"번호 입력")</f>
        <v>번호 입력</v>
      </c>
      <c r="AC19" s="73" t="str">
        <f>IFERROR(VLOOKUP(AD19,'소재분류표(DB용)'!$A$2:$E$96,2,FALSE),"번호 입력")</f>
        <v>번호 입력</v>
      </c>
      <c r="AD19" s="52"/>
    </row>
    <row r="20" spans="2:30">
      <c r="B20" s="28">
        <v>3</v>
      </c>
      <c r="C20" s="54"/>
      <c r="D20" s="54"/>
      <c r="E20" s="140"/>
      <c r="F20" s="54"/>
      <c r="G20" s="54"/>
      <c r="H20" s="54"/>
      <c r="I20" s="140"/>
      <c r="J20" s="54"/>
      <c r="K20" s="54"/>
      <c r="L20" s="54"/>
      <c r="M20" s="54"/>
      <c r="N20" s="54"/>
      <c r="O20" s="58" t="str">
        <f t="shared" si="0"/>
        <v xml:space="preserve"> %  %  %  %  %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1" t="str">
        <f>IFERROR(VLOOKUP(AD20,'소재분류표(DB용)'!$A$2:$E$96,4,FALSE),"번호 입력")</f>
        <v>번호 입력</v>
      </c>
      <c r="AB20" s="51" t="str">
        <f>IFERROR(VLOOKUP(AD20,'소재분류표(DB용)'!$A$2:$E$96,5,FALSE),"번호 입력")</f>
        <v>번호 입력</v>
      </c>
      <c r="AC20" s="73" t="str">
        <f>IFERROR(VLOOKUP(AD20,'소재분류표(DB용)'!$A$2:$E$96,2,FALSE),"번호 입력")</f>
        <v>번호 입력</v>
      </c>
      <c r="AD20" s="52"/>
    </row>
    <row r="21" spans="2:30">
      <c r="B21" s="28"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8" t="str">
        <f t="shared" si="0"/>
        <v xml:space="preserve"> %  %  %  %  %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1" t="str">
        <f>IFERROR(VLOOKUP(AD21,'소재분류표(DB용)'!$A$2:$E$96,4,FALSE),"번호 입력")</f>
        <v>번호 입력</v>
      </c>
      <c r="AB21" s="51" t="str">
        <f>IFERROR(VLOOKUP(AD21,'소재분류표(DB용)'!$A$2:$E$96,5,FALSE),"번호 입력")</f>
        <v>번호 입력</v>
      </c>
      <c r="AC21" s="73" t="str">
        <f>IFERROR(VLOOKUP(AD21,'소재분류표(DB용)'!$A$2:$E$96,2,FALSE),"번호 입력")</f>
        <v>번호 입력</v>
      </c>
      <c r="AD21" s="52"/>
    </row>
    <row r="22" spans="2:30">
      <c r="B22" s="28"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8" t="str">
        <f t="shared" si="0"/>
        <v xml:space="preserve"> %  %  %  %  %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1" t="str">
        <f>IFERROR(VLOOKUP(AD22,'소재분류표(DB용)'!$A$2:$E$96,4,FALSE),"번호 입력")</f>
        <v>번호 입력</v>
      </c>
      <c r="AB22" s="51" t="str">
        <f>IFERROR(VLOOKUP(AD22,'소재분류표(DB용)'!$A$2:$E$96,5,FALSE),"번호 입력")</f>
        <v>번호 입력</v>
      </c>
      <c r="AC22" s="73" t="str">
        <f>IFERROR(VLOOKUP(AD22,'소재분류표(DB용)'!$A$2:$E$96,2,FALSE),"번호 입력")</f>
        <v>번호 입력</v>
      </c>
      <c r="AD22" s="52"/>
    </row>
    <row r="23" spans="2:30">
      <c r="B23" s="28">
        <v>6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0"/>
    </row>
    <row r="24" spans="2:30">
      <c r="B24" s="28">
        <v>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30"/>
    </row>
    <row r="25" spans="2:30">
      <c r="B25" s="28">
        <v>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30"/>
    </row>
    <row r="26" spans="2:30">
      <c r="B26" s="28">
        <v>8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30"/>
    </row>
    <row r="27" spans="2:30">
      <c r="B27" s="28">
        <v>9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30"/>
    </row>
    <row r="28" spans="2:30">
      <c r="B28" s="28">
        <v>10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30"/>
    </row>
    <row r="29" spans="2:30">
      <c r="B29" s="28">
        <v>11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30"/>
    </row>
    <row r="30" spans="2:30">
      <c r="B30" s="28">
        <v>12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30"/>
    </row>
    <row r="31" spans="2:30">
      <c r="B31" s="28">
        <v>13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30"/>
    </row>
    <row r="32" spans="2:30">
      <c r="B32" s="28">
        <v>14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30"/>
    </row>
    <row r="33" spans="2:30">
      <c r="B33" s="29">
        <v>15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30"/>
    </row>
    <row r="34" spans="2:30">
      <c r="B34" s="29">
        <v>16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30"/>
    </row>
    <row r="35" spans="2:30">
      <c r="B35" s="29">
        <v>17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30"/>
    </row>
    <row r="36" spans="2:30">
      <c r="B36" s="29">
        <v>18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30"/>
    </row>
    <row r="37" spans="2:30">
      <c r="B37" s="29">
        <v>19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30"/>
    </row>
    <row r="38" spans="2:30" ht="17.25" thickBot="1">
      <c r="B38" s="31">
        <v>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33"/>
    </row>
  </sheetData>
  <sheetProtection selectLockedCells="1"/>
  <mergeCells count="17">
    <mergeCell ref="B2:C2"/>
    <mergeCell ref="E10:N10"/>
    <mergeCell ref="P10:P11"/>
    <mergeCell ref="R10:R11"/>
    <mergeCell ref="B9:C9"/>
    <mergeCell ref="AA10:AD10"/>
    <mergeCell ref="B10:B11"/>
    <mergeCell ref="C10:C11"/>
    <mergeCell ref="O10:O11"/>
    <mergeCell ref="Y10:Z10"/>
    <mergeCell ref="Q10:Q11"/>
    <mergeCell ref="D10:D11"/>
    <mergeCell ref="W10:X10"/>
    <mergeCell ref="U10:U11"/>
    <mergeCell ref="V10:V11"/>
    <mergeCell ref="S10:S11"/>
    <mergeCell ref="T10:T11"/>
  </mergeCells>
  <phoneticPr fontId="2" type="noConversion"/>
  <conditionalFormatting sqref="AA13:AC22">
    <cfRule type="containsText" dxfId="14" priority="1" operator="containsText" text="번호 입력">
      <formula>NOT(ISERROR(SEARCH("번호 입력",AA13)))</formula>
    </cfRule>
  </conditionalFormatting>
  <dataValidations xWindow="1520" yWindow="428" count="4">
    <dataValidation type="list" allowBlank="1" showInputMessage="1" showErrorMessage="1" prompt="단위를 선택하여주세요." sqref="Q12 Q23:Q1965" xr:uid="{00000000-0002-0000-0000-000000000000}">
      <formula1>"g/sqm,g/yd"</formula1>
    </dataValidation>
    <dataValidation type="list" allowBlank="1" showInputMessage="1" showErrorMessage="1" prompt="용도분류 시트를 참고하여 선택하여주세요." sqref="Y12:Z12" xr:uid="{00000000-0002-0000-0000-000001000000}">
      <formula1>명명법</formula1>
    </dataValidation>
    <dataValidation type="list" allowBlank="1" showInputMessage="1" showErrorMessage="1" errorTitle="용도 분류 오기입 안내" error="올바른 용도를 입력하여주세요" prompt="용도분류 시트를 참고하여 선택하여주세요." sqref="Y13:Z22" xr:uid="{00000000-0002-0000-0000-000002000000}">
      <formula1>명명법</formula1>
    </dataValidation>
    <dataValidation type="list" errorStyle="warning" allowBlank="1" showInputMessage="1" errorTitle="단위 입력 오류 안내" error="단위를 선택하여주세요," prompt="단위를 선택하여주세요._x000a_희망 기입 단위가 없을경우 직접 입력바랍니다." sqref="Q13:Q22" xr:uid="{00000000-0002-0000-0000-000003000000}">
      <formula1>"g/sqm,g/yd"</formula1>
    </dataValidation>
  </dataValidations>
  <pageMargins left="0.7" right="0.7" top="0.75" bottom="0.75" header="0.3" footer="0.3"/>
  <pageSetup paperSize="9" scale="3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520" yWindow="428" count="2">
        <x14:dataValidation type="list" allowBlank="1" showInputMessage="1" showErrorMessage="1" xr:uid="{3EF3AC6E-74E8-442B-AC31-F2F7088B024A}">
          <x14:formula1>
            <xm:f>'4. 제품 키워드'!$C$3:$C$20</xm:f>
          </x14:formula1>
          <xm:sqref>S12:S22</xm:sqref>
        </x14:dataValidation>
        <x14:dataValidation type="list" allowBlank="1" showInputMessage="1" showErrorMessage="1" xr:uid="{346E431C-CD9F-4C06-BC82-D944EF3AFBDA}">
          <x14:formula1>
            <xm:f>'5. 퍼포먼스 코드'!$C$3:$C$26</xm:f>
          </x14:formula1>
          <xm:sqref>T12:T22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3"/>
  <sheetViews>
    <sheetView zoomScaleNormal="100" zoomScaleSheetLayoutView="115" workbookViewId="0">
      <selection activeCell="C10" sqref="C10:C11"/>
    </sheetView>
  </sheetViews>
  <sheetFormatPr defaultColWidth="0" defaultRowHeight="16.5" zeroHeight="1"/>
  <cols>
    <col min="1" max="1" width="9" customWidth="1"/>
    <col min="2" max="2" width="9.125" customWidth="1"/>
    <col min="3" max="3" width="10.5" customWidth="1"/>
    <col min="4" max="4" width="16.25" customWidth="1"/>
    <col min="5" max="5" width="10.625" customWidth="1"/>
    <col min="6" max="15" width="9" customWidth="1"/>
    <col min="16" max="16" width="9" hidden="1" customWidth="1"/>
    <col min="17" max="17" width="11.375" hidden="1" customWidth="1"/>
    <col min="18" max="25" width="9" hidden="1" customWidth="1"/>
    <col min="26" max="16384" width="9" hidden="1"/>
  </cols>
  <sheetData>
    <row r="1" spans="2:6"/>
    <row r="2" spans="2:6" ht="17.25" thickBot="1"/>
    <row r="3" spans="2:6" ht="17.25" thickBot="1">
      <c r="B3" s="36" t="s">
        <v>239</v>
      </c>
      <c r="C3" s="37" t="s">
        <v>240</v>
      </c>
      <c r="D3" s="37" t="s">
        <v>368</v>
      </c>
      <c r="E3" s="37" t="s">
        <v>241</v>
      </c>
      <c r="F3" s="38" t="s">
        <v>242</v>
      </c>
    </row>
    <row r="4" spans="2:6" ht="17.25" thickTop="1">
      <c r="B4" s="34">
        <v>1</v>
      </c>
      <c r="C4" s="82" t="s">
        <v>243</v>
      </c>
      <c r="D4" s="86" t="s">
        <v>372</v>
      </c>
      <c r="E4" s="55" t="s">
        <v>244</v>
      </c>
      <c r="F4" s="35" t="s">
        <v>245</v>
      </c>
    </row>
    <row r="5" spans="2:6">
      <c r="B5" s="29">
        <v>2</v>
      </c>
      <c r="C5" s="83"/>
      <c r="D5" s="87"/>
      <c r="E5" s="25" t="s">
        <v>246</v>
      </c>
      <c r="F5" s="30" t="s">
        <v>247</v>
      </c>
    </row>
    <row r="6" spans="2:6">
      <c r="B6" s="29">
        <v>3</v>
      </c>
      <c r="C6" s="84" t="s">
        <v>248</v>
      </c>
      <c r="D6" s="88" t="s">
        <v>371</v>
      </c>
      <c r="E6" s="25" t="s">
        <v>244</v>
      </c>
      <c r="F6" s="30" t="s">
        <v>249</v>
      </c>
    </row>
    <row r="7" spans="2:6">
      <c r="B7" s="29">
        <v>4</v>
      </c>
      <c r="C7" s="83"/>
      <c r="D7" s="87"/>
      <c r="E7" s="25" t="s">
        <v>246</v>
      </c>
      <c r="F7" s="30" t="s">
        <v>250</v>
      </c>
    </row>
    <row r="8" spans="2:6">
      <c r="B8" s="29">
        <v>5</v>
      </c>
      <c r="C8" s="84" t="s">
        <v>251</v>
      </c>
      <c r="D8" s="88" t="s">
        <v>369</v>
      </c>
      <c r="E8" s="25" t="s">
        <v>244</v>
      </c>
      <c r="F8" s="30" t="s">
        <v>252</v>
      </c>
    </row>
    <row r="9" spans="2:6">
      <c r="B9" s="29">
        <v>6</v>
      </c>
      <c r="C9" s="83"/>
      <c r="D9" s="87"/>
      <c r="E9" s="25" t="s">
        <v>246</v>
      </c>
      <c r="F9" s="30" t="s">
        <v>329</v>
      </c>
    </row>
    <row r="10" spans="2:6">
      <c r="B10" s="29">
        <v>7</v>
      </c>
      <c r="C10" s="84" t="s">
        <v>253</v>
      </c>
      <c r="D10" s="88" t="s">
        <v>370</v>
      </c>
      <c r="E10" s="25" t="s">
        <v>244</v>
      </c>
      <c r="F10" s="30" t="s">
        <v>254</v>
      </c>
    </row>
    <row r="11" spans="2:6" ht="17.25" thickBot="1">
      <c r="B11" s="31">
        <v>8</v>
      </c>
      <c r="C11" s="85"/>
      <c r="D11" s="89"/>
      <c r="E11" s="32" t="s">
        <v>246</v>
      </c>
      <c r="F11" s="33" t="s">
        <v>255</v>
      </c>
    </row>
    <row r="12" spans="2:6"/>
    <row r="13" spans="2:6"/>
  </sheetData>
  <mergeCells count="8">
    <mergeCell ref="C4:C5"/>
    <mergeCell ref="C6:C7"/>
    <mergeCell ref="C8:C9"/>
    <mergeCell ref="C10:C11"/>
    <mergeCell ref="D4:D5"/>
    <mergeCell ref="D6:D7"/>
    <mergeCell ref="D8:D9"/>
    <mergeCell ref="D10:D11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L1:X40"/>
  <sheetViews>
    <sheetView topLeftCell="L1" zoomScale="70" zoomScaleNormal="70" zoomScaleSheetLayoutView="100" workbookViewId="0">
      <selection activeCell="X23" sqref="X23"/>
    </sheetView>
  </sheetViews>
  <sheetFormatPr defaultColWidth="0" defaultRowHeight="16.5" zeroHeight="1"/>
  <cols>
    <col min="1" max="11" width="9" style="1" hidden="1" customWidth="1"/>
    <col min="12" max="12" width="9" style="1" customWidth="1"/>
    <col min="13" max="13" width="17.25" style="1" customWidth="1"/>
    <col min="14" max="14" width="10.375" style="1" customWidth="1"/>
    <col min="15" max="15" width="22.625" style="1" customWidth="1"/>
    <col min="16" max="16" width="12.5" style="1" customWidth="1"/>
    <col min="17" max="17" width="9" style="1" customWidth="1"/>
    <col min="18" max="18" width="10.75" style="1" customWidth="1"/>
    <col min="19" max="24" width="9" style="1" customWidth="1"/>
    <col min="25" max="16384" width="9" style="1" hidden="1"/>
  </cols>
  <sheetData>
    <row r="1" spans="13:23" ht="32.25" thickBot="1">
      <c r="M1" s="92" t="s">
        <v>32</v>
      </c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3:23" ht="16.5" customHeight="1">
      <c r="M2" s="2" t="s">
        <v>33</v>
      </c>
      <c r="N2" s="3" t="s">
        <v>34</v>
      </c>
      <c r="O2" s="3" t="s">
        <v>35</v>
      </c>
      <c r="P2" s="93" t="s">
        <v>36</v>
      </c>
      <c r="Q2" s="93"/>
      <c r="R2" s="93"/>
      <c r="S2" s="93"/>
      <c r="T2" s="93"/>
      <c r="U2" s="93"/>
      <c r="V2" s="93"/>
      <c r="W2" s="94"/>
    </row>
    <row r="3" spans="13:23">
      <c r="M3" s="95" t="s">
        <v>37</v>
      </c>
      <c r="N3" s="4">
        <v>1</v>
      </c>
      <c r="O3" s="5" t="s">
        <v>15</v>
      </c>
      <c r="P3" s="6" t="s">
        <v>38</v>
      </c>
      <c r="Q3" s="7" t="s">
        <v>39</v>
      </c>
      <c r="R3" s="7" t="s">
        <v>40</v>
      </c>
      <c r="S3" s="7" t="s">
        <v>41</v>
      </c>
      <c r="T3" s="7" t="s">
        <v>42</v>
      </c>
      <c r="U3" s="7"/>
      <c r="V3" s="7"/>
      <c r="W3" s="8"/>
    </row>
    <row r="4" spans="13:23">
      <c r="M4" s="95"/>
      <c r="N4" s="4">
        <v>2</v>
      </c>
      <c r="O4" s="9" t="s">
        <v>20</v>
      </c>
      <c r="P4" s="6" t="s">
        <v>43</v>
      </c>
      <c r="Q4" s="7"/>
      <c r="R4" s="7"/>
      <c r="S4" s="7"/>
      <c r="T4" s="7"/>
      <c r="U4" s="7"/>
      <c r="V4" s="7"/>
      <c r="W4" s="8"/>
    </row>
    <row r="5" spans="13:23">
      <c r="M5" s="95"/>
      <c r="N5" s="4">
        <v>3</v>
      </c>
      <c r="O5" s="9" t="s">
        <v>44</v>
      </c>
      <c r="P5" s="6" t="s">
        <v>45</v>
      </c>
      <c r="Q5" s="7"/>
      <c r="R5" s="7"/>
      <c r="S5" s="7"/>
      <c r="T5" s="7"/>
      <c r="U5" s="7"/>
      <c r="V5" s="7"/>
      <c r="W5" s="8"/>
    </row>
    <row r="6" spans="13:23">
      <c r="M6" s="95"/>
      <c r="N6" s="4">
        <v>4</v>
      </c>
      <c r="O6" s="5" t="s">
        <v>19</v>
      </c>
      <c r="P6" s="6" t="s">
        <v>46</v>
      </c>
      <c r="Q6" s="7"/>
      <c r="R6" s="7"/>
      <c r="S6" s="7"/>
      <c r="T6" s="7"/>
      <c r="U6" s="7"/>
      <c r="V6" s="7"/>
      <c r="W6" s="8"/>
    </row>
    <row r="7" spans="13:23">
      <c r="M7" s="95"/>
      <c r="N7" s="4">
        <v>5</v>
      </c>
      <c r="O7" s="5" t="s">
        <v>47</v>
      </c>
      <c r="P7" s="6" t="s">
        <v>48</v>
      </c>
      <c r="Q7" s="7" t="s">
        <v>49</v>
      </c>
      <c r="R7" s="7"/>
      <c r="S7" s="7"/>
      <c r="T7" s="7"/>
      <c r="U7" s="7"/>
      <c r="V7" s="7"/>
      <c r="W7" s="8"/>
    </row>
    <row r="8" spans="13:23">
      <c r="M8" s="95"/>
      <c r="N8" s="4">
        <v>6</v>
      </c>
      <c r="O8" s="5" t="s">
        <v>24</v>
      </c>
      <c r="P8" s="6" t="s">
        <v>50</v>
      </c>
      <c r="Q8" s="7"/>
      <c r="R8" s="7"/>
      <c r="S8" s="7"/>
      <c r="T8" s="7"/>
      <c r="U8" s="7"/>
      <c r="V8" s="7"/>
      <c r="W8" s="8"/>
    </row>
    <row r="9" spans="13:23">
      <c r="M9" s="95"/>
      <c r="N9" s="4">
        <v>7</v>
      </c>
      <c r="O9" s="5" t="s">
        <v>51</v>
      </c>
      <c r="P9" s="6" t="s">
        <v>52</v>
      </c>
      <c r="Q9" s="7"/>
      <c r="R9" s="7"/>
      <c r="S9" s="7"/>
      <c r="T9" s="7"/>
      <c r="U9" s="7"/>
      <c r="V9" s="7"/>
      <c r="W9" s="8"/>
    </row>
    <row r="10" spans="13:23">
      <c r="M10" s="95"/>
      <c r="N10" s="4">
        <v>8</v>
      </c>
      <c r="O10" s="5" t="s">
        <v>53</v>
      </c>
      <c r="P10" s="6" t="s">
        <v>54</v>
      </c>
      <c r="Q10" s="7"/>
      <c r="R10" s="7"/>
      <c r="S10" s="7"/>
      <c r="T10" s="7"/>
      <c r="U10" s="7"/>
      <c r="V10" s="7"/>
      <c r="W10" s="8"/>
    </row>
    <row r="11" spans="13:23" ht="31.5">
      <c r="M11" s="95" t="s">
        <v>55</v>
      </c>
      <c r="N11" s="4">
        <v>9</v>
      </c>
      <c r="O11" s="10" t="s">
        <v>56</v>
      </c>
      <c r="P11" s="6" t="s">
        <v>57</v>
      </c>
      <c r="Q11" s="7"/>
      <c r="R11" s="7"/>
      <c r="S11" s="7"/>
      <c r="T11" s="7"/>
      <c r="U11" s="7"/>
      <c r="V11" s="7"/>
      <c r="W11" s="8"/>
    </row>
    <row r="12" spans="13:23">
      <c r="M12" s="95"/>
      <c r="N12" s="4">
        <v>10</v>
      </c>
      <c r="O12" s="10" t="s">
        <v>12</v>
      </c>
      <c r="P12" s="7" t="s">
        <v>58</v>
      </c>
      <c r="Q12" s="7"/>
      <c r="R12" s="7"/>
      <c r="S12" s="7"/>
      <c r="T12" s="7"/>
      <c r="U12" s="7"/>
      <c r="V12" s="7"/>
      <c r="W12" s="8"/>
    </row>
    <row r="13" spans="13:23">
      <c r="M13" s="95"/>
      <c r="N13" s="4">
        <v>11</v>
      </c>
      <c r="O13" s="10" t="s">
        <v>59</v>
      </c>
      <c r="P13" s="6" t="s">
        <v>60</v>
      </c>
      <c r="Q13" s="7"/>
      <c r="R13" s="7"/>
      <c r="S13" s="7"/>
      <c r="T13" s="7"/>
      <c r="U13" s="7"/>
      <c r="V13" s="7"/>
      <c r="W13" s="8"/>
    </row>
    <row r="14" spans="13:23">
      <c r="M14" s="95"/>
      <c r="N14" s="4">
        <v>12</v>
      </c>
      <c r="O14" s="10" t="s">
        <v>61</v>
      </c>
      <c r="P14" s="11" t="s">
        <v>18</v>
      </c>
      <c r="Q14" s="7" t="s">
        <v>62</v>
      </c>
      <c r="R14" s="7"/>
      <c r="S14" s="7"/>
      <c r="T14" s="7"/>
      <c r="U14" s="7"/>
      <c r="V14" s="7"/>
      <c r="W14" s="8"/>
    </row>
    <row r="15" spans="13:23" ht="31.5">
      <c r="M15" s="95"/>
      <c r="N15" s="4">
        <v>13</v>
      </c>
      <c r="O15" s="10" t="s">
        <v>63</v>
      </c>
      <c r="P15" s="6" t="s">
        <v>64</v>
      </c>
      <c r="Q15" s="7"/>
      <c r="R15" s="7"/>
      <c r="S15" s="7"/>
      <c r="T15" s="7"/>
      <c r="U15" s="7"/>
      <c r="V15" s="7"/>
      <c r="W15" s="8"/>
    </row>
    <row r="16" spans="13:23">
      <c r="M16" s="95"/>
      <c r="N16" s="4">
        <v>14</v>
      </c>
      <c r="O16" s="12" t="s">
        <v>28</v>
      </c>
      <c r="P16" s="11" t="s">
        <v>28</v>
      </c>
      <c r="Q16" s="7" t="s">
        <v>65</v>
      </c>
      <c r="R16" s="7"/>
      <c r="S16" s="7"/>
      <c r="T16" s="7"/>
      <c r="U16" s="7"/>
      <c r="V16" s="7"/>
      <c r="W16" s="8"/>
    </row>
    <row r="17" spans="13:23">
      <c r="M17" s="95"/>
      <c r="N17" s="4">
        <v>15</v>
      </c>
      <c r="O17" s="12" t="s">
        <v>22</v>
      </c>
      <c r="P17" s="11" t="s">
        <v>66</v>
      </c>
      <c r="Q17" s="7" t="s">
        <v>67</v>
      </c>
      <c r="R17" s="7"/>
      <c r="S17" s="7"/>
      <c r="T17" s="7"/>
      <c r="U17" s="7"/>
      <c r="V17" s="7"/>
      <c r="W17" s="8"/>
    </row>
    <row r="18" spans="13:23">
      <c r="M18" s="95"/>
      <c r="N18" s="4">
        <v>16</v>
      </c>
      <c r="O18" s="12" t="s">
        <v>68</v>
      </c>
      <c r="P18" s="11" t="s">
        <v>69</v>
      </c>
      <c r="Q18" s="7"/>
      <c r="R18" s="7"/>
      <c r="S18" s="7"/>
      <c r="T18" s="7"/>
      <c r="U18" s="7"/>
      <c r="V18" s="7"/>
      <c r="W18" s="8"/>
    </row>
    <row r="19" spans="13:23">
      <c r="M19" s="95" t="s">
        <v>70</v>
      </c>
      <c r="N19" s="4">
        <v>17</v>
      </c>
      <c r="O19" s="13" t="s">
        <v>16</v>
      </c>
      <c r="P19" s="11" t="s">
        <v>71</v>
      </c>
      <c r="Q19" s="7" t="s">
        <v>72</v>
      </c>
      <c r="R19" s="7" t="s">
        <v>73</v>
      </c>
      <c r="S19" s="7" t="s">
        <v>74</v>
      </c>
      <c r="T19" s="7" t="s">
        <v>75</v>
      </c>
      <c r="U19" s="7" t="s">
        <v>76</v>
      </c>
      <c r="V19" s="14" t="s">
        <v>77</v>
      </c>
      <c r="W19" s="15" t="s">
        <v>78</v>
      </c>
    </row>
    <row r="20" spans="13:23" ht="31.5">
      <c r="M20" s="95"/>
      <c r="N20" s="4">
        <v>18</v>
      </c>
      <c r="O20" s="16" t="s">
        <v>79</v>
      </c>
      <c r="P20" s="11" t="s">
        <v>80</v>
      </c>
      <c r="Q20" s="7" t="s">
        <v>14</v>
      </c>
      <c r="R20" s="7" t="s">
        <v>81</v>
      </c>
      <c r="S20" s="7"/>
      <c r="T20" s="7"/>
      <c r="U20" s="7"/>
      <c r="V20" s="7"/>
      <c r="W20" s="8"/>
    </row>
    <row r="21" spans="13:23">
      <c r="M21" s="95"/>
      <c r="N21" s="4">
        <v>19</v>
      </c>
      <c r="O21" s="13" t="s">
        <v>23</v>
      </c>
      <c r="P21" s="11" t="s">
        <v>82</v>
      </c>
      <c r="Q21" s="7"/>
      <c r="R21" s="7"/>
      <c r="S21" s="7"/>
      <c r="T21" s="7"/>
      <c r="U21" s="7"/>
      <c r="V21" s="7"/>
      <c r="W21" s="8"/>
    </row>
    <row r="22" spans="13:23">
      <c r="M22" s="95"/>
      <c r="N22" s="4">
        <v>20</v>
      </c>
      <c r="O22" s="13" t="s">
        <v>83</v>
      </c>
      <c r="P22" s="11" t="s">
        <v>84</v>
      </c>
      <c r="Q22" s="7"/>
      <c r="R22" s="7"/>
      <c r="S22" s="7"/>
      <c r="T22" s="7"/>
      <c r="U22" s="7"/>
      <c r="V22" s="7"/>
      <c r="W22" s="8"/>
    </row>
    <row r="23" spans="13:23">
      <c r="M23" s="95"/>
      <c r="N23" s="4">
        <v>21</v>
      </c>
      <c r="O23" s="13" t="s">
        <v>13</v>
      </c>
      <c r="P23" s="11" t="s">
        <v>85</v>
      </c>
      <c r="Q23" s="7"/>
      <c r="R23" s="7"/>
      <c r="S23" s="7"/>
      <c r="T23" s="7"/>
      <c r="U23" s="7"/>
      <c r="V23" s="7"/>
      <c r="W23" s="8"/>
    </row>
    <row r="24" spans="13:23">
      <c r="M24" s="95"/>
      <c r="N24" s="4">
        <v>22</v>
      </c>
      <c r="O24" s="13" t="s">
        <v>31</v>
      </c>
      <c r="P24" s="6" t="s">
        <v>86</v>
      </c>
      <c r="Q24" s="7"/>
      <c r="R24" s="7"/>
      <c r="S24" s="7"/>
      <c r="T24" s="7"/>
      <c r="U24" s="7"/>
      <c r="V24" s="7"/>
      <c r="W24" s="8"/>
    </row>
    <row r="25" spans="13:23">
      <c r="M25" s="95"/>
      <c r="N25" s="4"/>
      <c r="O25" s="13" t="s">
        <v>87</v>
      </c>
      <c r="P25" s="6" t="s">
        <v>88</v>
      </c>
      <c r="Q25" s="7"/>
      <c r="R25" s="7"/>
      <c r="S25" s="7"/>
      <c r="T25" s="7"/>
      <c r="U25" s="7"/>
      <c r="V25" s="7"/>
      <c r="W25" s="8"/>
    </row>
    <row r="26" spans="13:23">
      <c r="M26" s="95"/>
      <c r="N26" s="4"/>
      <c r="O26" s="13" t="s">
        <v>30</v>
      </c>
      <c r="P26" s="6" t="s">
        <v>89</v>
      </c>
      <c r="Q26" s="7"/>
      <c r="R26" s="7"/>
      <c r="S26" s="7"/>
      <c r="T26" s="7"/>
      <c r="U26" s="7"/>
      <c r="V26" s="7"/>
      <c r="W26" s="8"/>
    </row>
    <row r="27" spans="13:23">
      <c r="M27" s="95"/>
      <c r="N27" s="4">
        <v>23</v>
      </c>
      <c r="O27" s="16" t="s">
        <v>17</v>
      </c>
      <c r="P27" s="6" t="s">
        <v>45</v>
      </c>
      <c r="Q27" s="7" t="s">
        <v>90</v>
      </c>
      <c r="R27" s="7" t="s">
        <v>91</v>
      </c>
      <c r="S27" s="7"/>
      <c r="T27" s="7"/>
      <c r="U27" s="7"/>
      <c r="V27" s="7"/>
      <c r="W27" s="8"/>
    </row>
    <row r="28" spans="13:23" ht="31.5">
      <c r="M28" s="95"/>
      <c r="N28" s="4">
        <v>24</v>
      </c>
      <c r="O28" s="16" t="s">
        <v>92</v>
      </c>
      <c r="P28" s="11" t="s">
        <v>93</v>
      </c>
      <c r="Q28" s="7" t="s">
        <v>94</v>
      </c>
      <c r="R28" s="7" t="s">
        <v>95</v>
      </c>
      <c r="S28" s="7" t="s">
        <v>96</v>
      </c>
      <c r="T28" s="7" t="s">
        <v>97</v>
      </c>
      <c r="U28" s="7"/>
      <c r="V28" s="7"/>
      <c r="W28" s="8"/>
    </row>
    <row r="29" spans="13:23" ht="31.5">
      <c r="M29" s="95"/>
      <c r="N29" s="4">
        <v>25</v>
      </c>
      <c r="O29" s="16" t="s">
        <v>98</v>
      </c>
      <c r="P29" s="11" t="s">
        <v>99</v>
      </c>
      <c r="Q29" s="7" t="s">
        <v>100</v>
      </c>
      <c r="R29" s="7"/>
      <c r="S29" s="7"/>
      <c r="T29" s="7"/>
      <c r="U29" s="7"/>
      <c r="V29" s="7"/>
      <c r="W29" s="8"/>
    </row>
    <row r="30" spans="13:23">
      <c r="M30" s="95"/>
      <c r="N30" s="4">
        <v>26</v>
      </c>
      <c r="O30" s="13" t="s">
        <v>21</v>
      </c>
      <c r="P30" s="11" t="s">
        <v>101</v>
      </c>
      <c r="Q30" s="7"/>
      <c r="R30" s="7"/>
      <c r="S30" s="7"/>
      <c r="T30" s="7"/>
      <c r="U30" s="7"/>
      <c r="V30" s="7"/>
      <c r="W30" s="8"/>
    </row>
    <row r="31" spans="13:23">
      <c r="M31" s="95"/>
      <c r="N31" s="4">
        <v>27</v>
      </c>
      <c r="O31" s="13" t="s">
        <v>102</v>
      </c>
      <c r="P31" s="11" t="s">
        <v>103</v>
      </c>
      <c r="Q31" s="7"/>
      <c r="R31" s="7"/>
      <c r="S31" s="7"/>
      <c r="T31" s="7"/>
      <c r="U31" s="7"/>
      <c r="V31" s="7"/>
      <c r="W31" s="8"/>
    </row>
    <row r="32" spans="13:23">
      <c r="M32" s="90" t="s">
        <v>104</v>
      </c>
      <c r="N32" s="4">
        <v>28</v>
      </c>
      <c r="O32" s="17" t="s">
        <v>29</v>
      </c>
      <c r="P32" s="6" t="s">
        <v>105</v>
      </c>
      <c r="Q32" s="7" t="s">
        <v>106</v>
      </c>
      <c r="R32" s="7" t="s">
        <v>107</v>
      </c>
      <c r="S32" s="7"/>
      <c r="T32" s="7"/>
      <c r="U32" s="7"/>
      <c r="V32" s="7"/>
      <c r="W32" s="8"/>
    </row>
    <row r="33" spans="13:23">
      <c r="M33" s="90"/>
      <c r="N33" s="4">
        <v>29</v>
      </c>
      <c r="O33" s="17" t="s">
        <v>26</v>
      </c>
      <c r="P33" s="6" t="s">
        <v>108</v>
      </c>
      <c r="Q33" s="7"/>
      <c r="R33" s="7"/>
      <c r="S33" s="7"/>
      <c r="T33" s="7"/>
      <c r="U33" s="7"/>
      <c r="V33" s="7"/>
      <c r="W33" s="8"/>
    </row>
    <row r="34" spans="13:23">
      <c r="M34" s="90"/>
      <c r="N34" s="18">
        <v>30</v>
      </c>
      <c r="O34" s="17" t="s">
        <v>109</v>
      </c>
      <c r="P34" s="7"/>
      <c r="Q34" s="7"/>
      <c r="R34" s="7"/>
      <c r="S34" s="7"/>
      <c r="T34" s="7"/>
      <c r="U34" s="7"/>
      <c r="V34" s="7"/>
      <c r="W34" s="8"/>
    </row>
    <row r="35" spans="13:23">
      <c r="M35" s="90"/>
      <c r="N35" s="18">
        <v>31</v>
      </c>
      <c r="O35" s="17" t="s">
        <v>25</v>
      </c>
      <c r="P35" s="7"/>
      <c r="Q35" s="7"/>
      <c r="R35" s="7"/>
      <c r="S35" s="7"/>
      <c r="T35" s="7"/>
      <c r="U35" s="7"/>
      <c r="V35" s="7"/>
      <c r="W35" s="8"/>
    </row>
    <row r="36" spans="13:23">
      <c r="M36" s="90"/>
      <c r="N36" s="18">
        <v>32</v>
      </c>
      <c r="O36" s="17" t="s">
        <v>110</v>
      </c>
      <c r="P36" s="7"/>
      <c r="Q36" s="7"/>
      <c r="R36" s="7"/>
      <c r="S36" s="7"/>
      <c r="T36" s="7"/>
      <c r="U36" s="7"/>
      <c r="V36" s="7"/>
      <c r="W36" s="8"/>
    </row>
    <row r="37" spans="13:23">
      <c r="M37" s="90"/>
      <c r="N37" s="18">
        <v>33</v>
      </c>
      <c r="O37" s="17" t="s">
        <v>111</v>
      </c>
      <c r="P37" s="7"/>
      <c r="Q37" s="7"/>
      <c r="R37" s="7"/>
      <c r="S37" s="7"/>
      <c r="T37" s="7"/>
      <c r="U37" s="7"/>
      <c r="V37" s="7"/>
      <c r="W37" s="8"/>
    </row>
    <row r="38" spans="13:23">
      <c r="M38" s="90"/>
      <c r="N38" s="18">
        <v>34</v>
      </c>
      <c r="O38" s="17" t="s">
        <v>112</v>
      </c>
      <c r="P38" s="7"/>
      <c r="Q38" s="7"/>
      <c r="R38" s="7"/>
      <c r="S38" s="7"/>
      <c r="T38" s="7"/>
      <c r="U38" s="7"/>
      <c r="V38" s="7"/>
      <c r="W38" s="8"/>
    </row>
    <row r="39" spans="13:23" ht="17.25" thickBot="1">
      <c r="M39" s="91"/>
      <c r="N39" s="19">
        <v>35</v>
      </c>
      <c r="O39" s="20" t="s">
        <v>27</v>
      </c>
      <c r="P39" s="21"/>
      <c r="Q39" s="21"/>
      <c r="R39" s="21"/>
      <c r="S39" s="21"/>
      <c r="T39" s="21"/>
      <c r="U39" s="21"/>
      <c r="V39" s="21"/>
      <c r="W39" s="22"/>
    </row>
    <row r="40" spans="13:23"/>
  </sheetData>
  <mergeCells count="6">
    <mergeCell ref="M32:M39"/>
    <mergeCell ref="M1:W1"/>
    <mergeCell ref="P2:W2"/>
    <mergeCell ref="M3:M10"/>
    <mergeCell ref="M11:M18"/>
    <mergeCell ref="M19:M31"/>
  </mergeCells>
  <phoneticPr fontId="2" type="noConversion"/>
  <pageMargins left="0" right="0" top="0.39370078740157483" bottom="0.39370078740157483" header="0.31496062992125984" footer="0.31496062992125984"/>
  <pageSetup paperSize="11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48"/>
  <sheetViews>
    <sheetView zoomScale="85" zoomScaleNormal="85" workbookViewId="0">
      <selection activeCell="B7" sqref="B7:B37"/>
    </sheetView>
  </sheetViews>
  <sheetFormatPr defaultRowHeight="16.5"/>
  <cols>
    <col min="1" max="2" width="9" style="39"/>
    <col min="3" max="3" width="6.75" style="39" customWidth="1"/>
    <col min="4" max="4" width="13" style="39" bestFit="1" customWidth="1"/>
    <col min="5" max="5" width="15" style="39" bestFit="1" customWidth="1"/>
    <col min="6" max="6" width="12.75" style="39" customWidth="1"/>
    <col min="7" max="7" width="5.25" style="39" bestFit="1" customWidth="1"/>
    <col min="8" max="8" width="15.125" style="39" bestFit="1" customWidth="1"/>
    <col min="9" max="9" width="16.125" style="39" bestFit="1" customWidth="1"/>
    <col min="10" max="10" width="7.25" style="39" customWidth="1"/>
    <col min="11" max="11" width="5.25" style="39" bestFit="1" customWidth="1"/>
    <col min="12" max="12" width="15.875" style="39" bestFit="1" customWidth="1"/>
    <col min="13" max="13" width="19.375" style="39" bestFit="1" customWidth="1"/>
    <col min="14" max="14" width="5.25" style="39" bestFit="1" customWidth="1"/>
    <col min="15" max="15" width="11" style="39" bestFit="1" customWidth="1"/>
    <col min="16" max="16" width="13.375" style="39" bestFit="1" customWidth="1"/>
    <col min="17" max="16384" width="9" style="39"/>
  </cols>
  <sheetData>
    <row r="1" spans="2:16" ht="17.25" thickBot="1"/>
    <row r="2" spans="2:16" ht="36.75" customHeight="1" thickBot="1">
      <c r="B2" s="107" t="s">
        <v>113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</row>
    <row r="3" spans="2:16" ht="17.25" thickBot="1"/>
    <row r="4" spans="2:16" ht="17.25" thickBot="1">
      <c r="B4" s="110" t="s">
        <v>115</v>
      </c>
      <c r="C4" s="111"/>
      <c r="D4" s="111"/>
      <c r="E4" s="111"/>
      <c r="F4" s="111"/>
      <c r="G4" s="111"/>
      <c r="H4" s="111"/>
      <c r="I4" s="112"/>
      <c r="J4" s="24"/>
      <c r="K4" s="116" t="s">
        <v>358</v>
      </c>
      <c r="L4" s="117"/>
      <c r="M4" s="117"/>
      <c r="N4" s="117"/>
      <c r="O4" s="117"/>
      <c r="P4" s="118"/>
    </row>
    <row r="5" spans="2:16" ht="17.25" thickTop="1">
      <c r="B5" s="119" t="s">
        <v>116</v>
      </c>
      <c r="C5" s="120"/>
      <c r="D5" s="120"/>
      <c r="E5" s="121"/>
      <c r="F5" s="119" t="s">
        <v>119</v>
      </c>
      <c r="G5" s="120"/>
      <c r="H5" s="120"/>
      <c r="I5" s="121"/>
      <c r="K5" s="122" t="s">
        <v>127</v>
      </c>
      <c r="L5" s="123"/>
      <c r="M5" s="124"/>
      <c r="N5" s="125" t="s">
        <v>129</v>
      </c>
      <c r="O5" s="126"/>
      <c r="P5" s="127"/>
    </row>
    <row r="6" spans="2:16">
      <c r="B6" s="42" t="s">
        <v>359</v>
      </c>
      <c r="C6" s="43" t="s">
        <v>347</v>
      </c>
      <c r="D6" s="43" t="s">
        <v>351</v>
      </c>
      <c r="E6" s="44" t="s">
        <v>352</v>
      </c>
      <c r="F6" s="42" t="s">
        <v>359</v>
      </c>
      <c r="G6" s="43" t="s">
        <v>347</v>
      </c>
      <c r="H6" s="43" t="s">
        <v>351</v>
      </c>
      <c r="I6" s="44" t="s">
        <v>352</v>
      </c>
      <c r="K6" s="42" t="s">
        <v>347</v>
      </c>
      <c r="L6" s="43" t="s">
        <v>351</v>
      </c>
      <c r="M6" s="44" t="s">
        <v>352</v>
      </c>
      <c r="N6" s="42" t="s">
        <v>347</v>
      </c>
      <c r="O6" s="43" t="s">
        <v>351</v>
      </c>
      <c r="P6" s="44" t="s">
        <v>352</v>
      </c>
    </row>
    <row r="7" spans="2:16">
      <c r="B7" s="105" t="s">
        <v>117</v>
      </c>
      <c r="C7" s="43">
        <v>1</v>
      </c>
      <c r="D7" s="25" t="s">
        <v>348</v>
      </c>
      <c r="E7" s="30" t="s">
        <v>145</v>
      </c>
      <c r="F7" s="105" t="s">
        <v>117</v>
      </c>
      <c r="G7" s="43">
        <v>40</v>
      </c>
      <c r="H7" s="25" t="s">
        <v>186</v>
      </c>
      <c r="I7" s="30" t="s">
        <v>187</v>
      </c>
      <c r="K7" s="42">
        <v>74</v>
      </c>
      <c r="L7" s="25" t="s">
        <v>128</v>
      </c>
      <c r="M7" s="30" t="s">
        <v>128</v>
      </c>
      <c r="N7" s="42">
        <v>91</v>
      </c>
      <c r="O7" s="25" t="s">
        <v>365</v>
      </c>
      <c r="P7" s="30" t="s">
        <v>323</v>
      </c>
    </row>
    <row r="8" spans="2:16">
      <c r="B8" s="105"/>
      <c r="C8" s="43">
        <v>2</v>
      </c>
      <c r="D8" s="25" t="s">
        <v>174</v>
      </c>
      <c r="E8" s="30"/>
      <c r="F8" s="105"/>
      <c r="G8" s="43">
        <v>41</v>
      </c>
      <c r="H8" s="25" t="s">
        <v>204</v>
      </c>
      <c r="I8" s="30" t="s">
        <v>292</v>
      </c>
      <c r="K8" s="42">
        <v>75</v>
      </c>
      <c r="L8" s="25" t="s">
        <v>310</v>
      </c>
      <c r="M8" s="30" t="s">
        <v>311</v>
      </c>
      <c r="N8" s="42">
        <v>92</v>
      </c>
      <c r="O8" s="25" t="s">
        <v>326</v>
      </c>
      <c r="P8" s="30" t="s">
        <v>327</v>
      </c>
    </row>
    <row r="9" spans="2:16">
      <c r="B9" s="105"/>
      <c r="C9" s="43">
        <v>3</v>
      </c>
      <c r="D9" s="25" t="s">
        <v>142</v>
      </c>
      <c r="E9" s="30" t="s">
        <v>143</v>
      </c>
      <c r="F9" s="105"/>
      <c r="G9" s="43">
        <v>42</v>
      </c>
      <c r="H9" s="25" t="s">
        <v>185</v>
      </c>
      <c r="I9" s="30" t="s">
        <v>286</v>
      </c>
      <c r="K9" s="42">
        <v>76</v>
      </c>
      <c r="L9" s="25" t="s">
        <v>304</v>
      </c>
      <c r="M9" s="30" t="s">
        <v>305</v>
      </c>
      <c r="N9" s="42">
        <v>93</v>
      </c>
      <c r="O9" s="25" t="s">
        <v>324</v>
      </c>
      <c r="P9" s="30" t="s">
        <v>325</v>
      </c>
    </row>
    <row r="10" spans="2:16">
      <c r="B10" s="105"/>
      <c r="C10" s="43">
        <v>4</v>
      </c>
      <c r="D10" s="25" t="s">
        <v>130</v>
      </c>
      <c r="E10" s="30"/>
      <c r="F10" s="105"/>
      <c r="G10" s="43">
        <v>43</v>
      </c>
      <c r="H10" s="25" t="s">
        <v>236</v>
      </c>
      <c r="I10" s="30" t="s">
        <v>287</v>
      </c>
      <c r="K10" s="42">
        <v>77</v>
      </c>
      <c r="L10" s="25" t="s">
        <v>237</v>
      </c>
      <c r="M10" s="30" t="s">
        <v>234</v>
      </c>
      <c r="N10" s="42">
        <v>94</v>
      </c>
      <c r="O10" s="25" t="s">
        <v>328</v>
      </c>
      <c r="P10" s="30" t="s">
        <v>235</v>
      </c>
    </row>
    <row r="11" spans="2:16">
      <c r="B11" s="105"/>
      <c r="C11" s="43">
        <v>5</v>
      </c>
      <c r="D11" s="25" t="s">
        <v>173</v>
      </c>
      <c r="E11" s="30"/>
      <c r="F11" s="105"/>
      <c r="G11" s="43">
        <v>44</v>
      </c>
      <c r="H11" s="25" t="s">
        <v>200</v>
      </c>
      <c r="I11" s="30" t="s">
        <v>201</v>
      </c>
      <c r="K11" s="42">
        <v>78</v>
      </c>
      <c r="L11" s="25" t="s">
        <v>312</v>
      </c>
      <c r="M11" s="30" t="s">
        <v>313</v>
      </c>
      <c r="N11" s="42">
        <v>95</v>
      </c>
      <c r="O11" s="25" t="s">
        <v>321</v>
      </c>
      <c r="P11" s="30" t="s">
        <v>322</v>
      </c>
    </row>
    <row r="12" spans="2:16">
      <c r="B12" s="105"/>
      <c r="C12" s="43">
        <v>6</v>
      </c>
      <c r="D12" s="25" t="s">
        <v>183</v>
      </c>
      <c r="E12" s="30" t="s">
        <v>184</v>
      </c>
      <c r="F12" s="105"/>
      <c r="G12" s="43">
        <v>45</v>
      </c>
      <c r="H12" s="25" t="s">
        <v>202</v>
      </c>
      <c r="I12" s="30" t="s">
        <v>203</v>
      </c>
      <c r="K12" s="42">
        <v>79</v>
      </c>
      <c r="L12" s="25" t="s">
        <v>319</v>
      </c>
      <c r="M12" s="30" t="s">
        <v>320</v>
      </c>
      <c r="N12" s="98"/>
      <c r="O12" s="99"/>
      <c r="P12" s="100"/>
    </row>
    <row r="13" spans="2:16">
      <c r="B13" s="105"/>
      <c r="C13" s="43">
        <v>7</v>
      </c>
      <c r="D13" s="25" t="s">
        <v>140</v>
      </c>
      <c r="E13" s="30" t="s">
        <v>141</v>
      </c>
      <c r="F13" s="105"/>
      <c r="G13" s="43">
        <v>46</v>
      </c>
      <c r="H13" s="25" t="s">
        <v>191</v>
      </c>
      <c r="I13" s="30" t="s">
        <v>192</v>
      </c>
      <c r="K13" s="42">
        <v>80</v>
      </c>
      <c r="L13" s="25" t="s">
        <v>314</v>
      </c>
      <c r="M13" s="30" t="s">
        <v>315</v>
      </c>
      <c r="N13" s="101"/>
      <c r="O13" s="96"/>
      <c r="P13" s="97"/>
    </row>
    <row r="14" spans="2:16">
      <c r="B14" s="105"/>
      <c r="C14" s="43">
        <v>8</v>
      </c>
      <c r="D14" s="25" t="s">
        <v>274</v>
      </c>
      <c r="E14" s="30" t="s">
        <v>171</v>
      </c>
      <c r="F14" s="105"/>
      <c r="G14" s="43">
        <v>47</v>
      </c>
      <c r="H14" s="25" t="s">
        <v>188</v>
      </c>
      <c r="I14" s="30" t="s">
        <v>189</v>
      </c>
      <c r="K14" s="42">
        <v>81</v>
      </c>
      <c r="L14" s="25" t="s">
        <v>364</v>
      </c>
      <c r="M14" s="30" t="s">
        <v>316</v>
      </c>
      <c r="N14" s="101"/>
      <c r="O14" s="96"/>
      <c r="P14" s="97"/>
    </row>
    <row r="15" spans="2:16">
      <c r="B15" s="105"/>
      <c r="C15" s="43">
        <v>9</v>
      </c>
      <c r="D15" s="25" t="s">
        <v>134</v>
      </c>
      <c r="E15" s="30" t="s">
        <v>135</v>
      </c>
      <c r="F15" s="105"/>
      <c r="G15" s="43">
        <v>48</v>
      </c>
      <c r="H15" s="25" t="s">
        <v>289</v>
      </c>
      <c r="I15" s="30" t="s">
        <v>290</v>
      </c>
      <c r="K15" s="42">
        <v>82</v>
      </c>
      <c r="L15" s="25" t="s">
        <v>300</v>
      </c>
      <c r="M15" s="30" t="s">
        <v>301</v>
      </c>
      <c r="N15" s="101"/>
      <c r="O15" s="96"/>
      <c r="P15" s="97"/>
    </row>
    <row r="16" spans="2:16">
      <c r="B16" s="105"/>
      <c r="C16" s="43">
        <v>10</v>
      </c>
      <c r="D16" s="25" t="s">
        <v>277</v>
      </c>
      <c r="E16" s="30" t="s">
        <v>165</v>
      </c>
      <c r="F16" s="105"/>
      <c r="G16" s="43">
        <v>49</v>
      </c>
      <c r="H16" s="25" t="s">
        <v>197</v>
      </c>
      <c r="I16" s="30" t="s">
        <v>198</v>
      </c>
      <c r="K16" s="42">
        <v>83</v>
      </c>
      <c r="L16" s="25" t="s">
        <v>271</v>
      </c>
      <c r="M16" s="30" t="s">
        <v>231</v>
      </c>
      <c r="N16" s="101"/>
      <c r="O16" s="96"/>
      <c r="P16" s="97"/>
    </row>
    <row r="17" spans="2:16">
      <c r="B17" s="105"/>
      <c r="C17" s="43">
        <v>11</v>
      </c>
      <c r="D17" s="25" t="s">
        <v>350</v>
      </c>
      <c r="E17" s="30" t="s">
        <v>281</v>
      </c>
      <c r="F17" s="105"/>
      <c r="G17" s="43">
        <v>50</v>
      </c>
      <c r="H17" s="25" t="s">
        <v>195</v>
      </c>
      <c r="I17" s="30" t="s">
        <v>196</v>
      </c>
      <c r="K17" s="42">
        <v>84</v>
      </c>
      <c r="L17" s="25" t="s">
        <v>306</v>
      </c>
      <c r="M17" s="30" t="s">
        <v>233</v>
      </c>
      <c r="N17" s="101"/>
      <c r="O17" s="96"/>
      <c r="P17" s="97"/>
    </row>
    <row r="18" spans="2:16">
      <c r="B18" s="105"/>
      <c r="C18" s="43">
        <v>12</v>
      </c>
      <c r="D18" s="25" t="s">
        <v>160</v>
      </c>
      <c r="E18" s="30" t="s">
        <v>353</v>
      </c>
      <c r="F18" s="105"/>
      <c r="G18" s="43">
        <v>51</v>
      </c>
      <c r="H18" s="25" t="s">
        <v>205</v>
      </c>
      <c r="I18" s="30" t="s">
        <v>291</v>
      </c>
      <c r="K18" s="42">
        <v>85</v>
      </c>
      <c r="L18" s="25" t="s">
        <v>317</v>
      </c>
      <c r="M18" s="30" t="s">
        <v>318</v>
      </c>
      <c r="N18" s="101"/>
      <c r="O18" s="96"/>
      <c r="P18" s="97"/>
    </row>
    <row r="19" spans="2:16">
      <c r="B19" s="105"/>
      <c r="C19" s="43">
        <v>13</v>
      </c>
      <c r="D19" s="25" t="s">
        <v>282</v>
      </c>
      <c r="E19" s="30" t="s">
        <v>144</v>
      </c>
      <c r="F19" s="105"/>
      <c r="G19" s="43">
        <v>52</v>
      </c>
      <c r="H19" s="25" t="s">
        <v>193</v>
      </c>
      <c r="I19" s="30" t="s">
        <v>194</v>
      </c>
      <c r="K19" s="42">
        <v>86</v>
      </c>
      <c r="L19" s="25" t="s">
        <v>308</v>
      </c>
      <c r="M19" s="30" t="s">
        <v>309</v>
      </c>
      <c r="N19" s="101"/>
      <c r="O19" s="96"/>
      <c r="P19" s="97"/>
    </row>
    <row r="20" spans="2:16">
      <c r="B20" s="105"/>
      <c r="C20" s="43">
        <v>14</v>
      </c>
      <c r="D20" s="25" t="s">
        <v>170</v>
      </c>
      <c r="E20" s="30"/>
      <c r="F20" s="105"/>
      <c r="G20" s="43">
        <v>53</v>
      </c>
      <c r="H20" s="25" t="s">
        <v>285</v>
      </c>
      <c r="I20" s="30" t="s">
        <v>150</v>
      </c>
      <c r="K20" s="42">
        <v>87</v>
      </c>
      <c r="L20" s="25" t="s">
        <v>298</v>
      </c>
      <c r="M20" s="30" t="s">
        <v>299</v>
      </c>
      <c r="N20" s="101"/>
      <c r="O20" s="96"/>
      <c r="P20" s="97"/>
    </row>
    <row r="21" spans="2:16">
      <c r="B21" s="105"/>
      <c r="C21" s="43">
        <v>15</v>
      </c>
      <c r="D21" s="25" t="s">
        <v>279</v>
      </c>
      <c r="E21" s="30" t="s">
        <v>161</v>
      </c>
      <c r="F21" s="105"/>
      <c r="G21" s="43">
        <v>54</v>
      </c>
      <c r="H21" s="25" t="s">
        <v>288</v>
      </c>
      <c r="I21" s="30" t="s">
        <v>190</v>
      </c>
      <c r="K21" s="42">
        <v>88</v>
      </c>
      <c r="L21" s="25" t="s">
        <v>302</v>
      </c>
      <c r="M21" s="30" t="s">
        <v>303</v>
      </c>
      <c r="N21" s="101"/>
      <c r="O21" s="96"/>
      <c r="P21" s="97"/>
    </row>
    <row r="22" spans="2:16">
      <c r="B22" s="105"/>
      <c r="C22" s="43">
        <v>16</v>
      </c>
      <c r="D22" s="25" t="s">
        <v>148</v>
      </c>
      <c r="E22" s="30" t="s">
        <v>149</v>
      </c>
      <c r="F22" s="105"/>
      <c r="G22" s="43">
        <v>55</v>
      </c>
      <c r="H22" s="25" t="s">
        <v>199</v>
      </c>
      <c r="I22" s="30"/>
      <c r="K22" s="42">
        <v>89</v>
      </c>
      <c r="L22" s="25" t="s">
        <v>307</v>
      </c>
      <c r="M22" s="30" t="s">
        <v>232</v>
      </c>
      <c r="N22" s="101"/>
      <c r="O22" s="96"/>
      <c r="P22" s="97"/>
    </row>
    <row r="23" spans="2:16" ht="17.25" thickBot="1">
      <c r="B23" s="105"/>
      <c r="C23" s="43">
        <v>17</v>
      </c>
      <c r="D23" s="25" t="s">
        <v>132</v>
      </c>
      <c r="E23" s="30" t="s">
        <v>133</v>
      </c>
      <c r="F23" s="45" t="s">
        <v>118</v>
      </c>
      <c r="G23" s="46">
        <v>56</v>
      </c>
      <c r="H23" s="32" t="s">
        <v>361</v>
      </c>
      <c r="I23" s="33" t="s">
        <v>362</v>
      </c>
      <c r="K23" s="45">
        <v>90</v>
      </c>
      <c r="L23" s="32" t="s">
        <v>217</v>
      </c>
      <c r="M23" s="33" t="s">
        <v>218</v>
      </c>
      <c r="N23" s="102"/>
      <c r="O23" s="103"/>
      <c r="P23" s="104"/>
    </row>
    <row r="24" spans="2:16" ht="17.25" thickBot="1">
      <c r="B24" s="105"/>
      <c r="C24" s="43">
        <v>18</v>
      </c>
      <c r="D24" s="25" t="s">
        <v>138</v>
      </c>
      <c r="E24" s="30" t="s">
        <v>139</v>
      </c>
      <c r="F24" s="96"/>
      <c r="G24" s="96"/>
      <c r="H24" s="96"/>
      <c r="I24" s="97"/>
    </row>
    <row r="25" spans="2:16">
      <c r="B25" s="105"/>
      <c r="C25" s="43">
        <v>19</v>
      </c>
      <c r="D25" s="25" t="s">
        <v>136</v>
      </c>
      <c r="E25" s="30" t="s">
        <v>137</v>
      </c>
      <c r="F25" s="113" t="s">
        <v>120</v>
      </c>
      <c r="G25" s="114"/>
      <c r="H25" s="114"/>
      <c r="I25" s="115"/>
    </row>
    <row r="26" spans="2:16">
      <c r="B26" s="105"/>
      <c r="C26" s="43">
        <v>20</v>
      </c>
      <c r="D26" s="25" t="s">
        <v>172</v>
      </c>
      <c r="E26" s="30" t="s">
        <v>166</v>
      </c>
      <c r="F26" s="105" t="s">
        <v>117</v>
      </c>
      <c r="G26" s="43">
        <v>57</v>
      </c>
      <c r="H26" s="25" t="s">
        <v>206</v>
      </c>
      <c r="I26" s="30" t="s">
        <v>207</v>
      </c>
    </row>
    <row r="27" spans="2:16">
      <c r="B27" s="105"/>
      <c r="C27" s="43">
        <v>21</v>
      </c>
      <c r="D27" s="25" t="s">
        <v>272</v>
      </c>
      <c r="E27" s="30" t="s">
        <v>131</v>
      </c>
      <c r="F27" s="105"/>
      <c r="G27" s="43">
        <v>58</v>
      </c>
      <c r="H27" s="25" t="s">
        <v>211</v>
      </c>
      <c r="I27" s="30" t="s">
        <v>213</v>
      </c>
    </row>
    <row r="28" spans="2:16">
      <c r="B28" s="105"/>
      <c r="C28" s="43">
        <v>22</v>
      </c>
      <c r="D28" s="25" t="s">
        <v>349</v>
      </c>
      <c r="E28" s="30" t="s">
        <v>278</v>
      </c>
      <c r="F28" s="105"/>
      <c r="G28" s="43">
        <v>59</v>
      </c>
      <c r="H28" s="25" t="s">
        <v>212</v>
      </c>
      <c r="I28" s="30" t="s">
        <v>213</v>
      </c>
    </row>
    <row r="29" spans="2:16">
      <c r="B29" s="105"/>
      <c r="C29" s="43">
        <v>23</v>
      </c>
      <c r="D29" s="25" t="s">
        <v>162</v>
      </c>
      <c r="E29" s="30" t="s">
        <v>276</v>
      </c>
      <c r="F29" s="105"/>
      <c r="G29" s="43">
        <v>60</v>
      </c>
      <c r="H29" s="25" t="s">
        <v>293</v>
      </c>
      <c r="I29" s="30" t="s">
        <v>210</v>
      </c>
    </row>
    <row r="30" spans="2:16">
      <c r="B30" s="105"/>
      <c r="C30" s="43">
        <v>24</v>
      </c>
      <c r="D30" s="25" t="s">
        <v>168</v>
      </c>
      <c r="E30" s="30" t="s">
        <v>169</v>
      </c>
      <c r="F30" s="105"/>
      <c r="G30" s="43">
        <v>61</v>
      </c>
      <c r="H30" s="25" t="s">
        <v>208</v>
      </c>
      <c r="I30" s="30" t="s">
        <v>209</v>
      </c>
    </row>
    <row r="31" spans="2:16" ht="17.25" thickBot="1">
      <c r="B31" s="105"/>
      <c r="C31" s="43">
        <v>25</v>
      </c>
      <c r="D31" s="25" t="s">
        <v>151</v>
      </c>
      <c r="E31" s="30" t="s">
        <v>152</v>
      </c>
      <c r="F31" s="45" t="s">
        <v>355</v>
      </c>
      <c r="G31" s="46">
        <v>62</v>
      </c>
      <c r="H31" s="32" t="s">
        <v>214</v>
      </c>
      <c r="I31" s="33" t="s">
        <v>294</v>
      </c>
    </row>
    <row r="32" spans="2:16" ht="17.25" thickBot="1">
      <c r="B32" s="105"/>
      <c r="C32" s="43">
        <v>26</v>
      </c>
      <c r="D32" s="25" t="s">
        <v>167</v>
      </c>
      <c r="E32" s="30" t="s">
        <v>354</v>
      </c>
      <c r="F32" s="96"/>
      <c r="G32" s="96"/>
      <c r="H32" s="96"/>
      <c r="I32" s="97"/>
    </row>
    <row r="33" spans="2:10">
      <c r="B33" s="105"/>
      <c r="C33" s="43">
        <v>27</v>
      </c>
      <c r="D33" s="25" t="s">
        <v>159</v>
      </c>
      <c r="E33" s="30" t="s">
        <v>273</v>
      </c>
      <c r="F33" s="113" t="s">
        <v>121</v>
      </c>
      <c r="G33" s="114"/>
      <c r="H33" s="114"/>
      <c r="I33" s="115"/>
    </row>
    <row r="34" spans="2:10">
      <c r="B34" s="105"/>
      <c r="C34" s="43">
        <v>28</v>
      </c>
      <c r="D34" s="25" t="s">
        <v>163</v>
      </c>
      <c r="E34" s="30" t="s">
        <v>164</v>
      </c>
      <c r="F34" s="105" t="s">
        <v>122</v>
      </c>
      <c r="G34" s="43">
        <v>63</v>
      </c>
      <c r="H34" s="25" t="s">
        <v>215</v>
      </c>
      <c r="I34" s="30" t="s">
        <v>295</v>
      </c>
    </row>
    <row r="35" spans="2:10">
      <c r="B35" s="105"/>
      <c r="C35" s="43">
        <v>29</v>
      </c>
      <c r="D35" s="25" t="s">
        <v>178</v>
      </c>
      <c r="E35" s="30" t="s">
        <v>280</v>
      </c>
      <c r="F35" s="105"/>
      <c r="G35" s="43">
        <v>64</v>
      </c>
      <c r="H35" s="25" t="s">
        <v>363</v>
      </c>
      <c r="I35" s="30" t="s">
        <v>297</v>
      </c>
    </row>
    <row r="36" spans="2:10">
      <c r="B36" s="105"/>
      <c r="C36" s="43">
        <v>30</v>
      </c>
      <c r="D36" s="25" t="s">
        <v>176</v>
      </c>
      <c r="E36" s="30" t="s">
        <v>177</v>
      </c>
      <c r="F36" s="105"/>
      <c r="G36" s="43">
        <v>65</v>
      </c>
      <c r="H36" s="25" t="s">
        <v>216</v>
      </c>
      <c r="I36" s="30" t="s">
        <v>296</v>
      </c>
    </row>
    <row r="37" spans="2:10" ht="17.25" thickBot="1">
      <c r="B37" s="105"/>
      <c r="C37" s="43">
        <v>31</v>
      </c>
      <c r="D37" s="25" t="s">
        <v>275</v>
      </c>
      <c r="E37" s="30" t="s">
        <v>175</v>
      </c>
      <c r="F37" s="106"/>
      <c r="G37" s="46">
        <v>66</v>
      </c>
      <c r="H37" s="32" t="s">
        <v>217</v>
      </c>
      <c r="I37" s="33" t="s">
        <v>218</v>
      </c>
    </row>
    <row r="38" spans="2:10" ht="17.25" thickBot="1">
      <c r="B38" s="105" t="s">
        <v>360</v>
      </c>
      <c r="C38" s="43">
        <v>32</v>
      </c>
      <c r="D38" s="25" t="s">
        <v>284</v>
      </c>
      <c r="E38" s="30" t="s">
        <v>181</v>
      </c>
      <c r="F38" s="96"/>
      <c r="G38" s="96"/>
      <c r="H38" s="96"/>
      <c r="I38" s="97"/>
    </row>
    <row r="39" spans="2:10">
      <c r="B39" s="105"/>
      <c r="C39" s="43">
        <v>33</v>
      </c>
      <c r="D39" s="25" t="s">
        <v>155</v>
      </c>
      <c r="E39" s="30" t="s">
        <v>156</v>
      </c>
      <c r="F39" s="113" t="s">
        <v>123</v>
      </c>
      <c r="G39" s="114"/>
      <c r="H39" s="114"/>
      <c r="I39" s="115"/>
      <c r="J39" s="41"/>
    </row>
    <row r="40" spans="2:10">
      <c r="B40" s="105"/>
      <c r="C40" s="43">
        <v>34</v>
      </c>
      <c r="D40" s="25" t="s">
        <v>283</v>
      </c>
      <c r="E40" s="30" t="s">
        <v>357</v>
      </c>
      <c r="F40" s="105" t="s">
        <v>122</v>
      </c>
      <c r="G40" s="43">
        <v>67</v>
      </c>
      <c r="H40" s="25" t="s">
        <v>219</v>
      </c>
      <c r="I40" s="30" t="s">
        <v>220</v>
      </c>
    </row>
    <row r="41" spans="2:10">
      <c r="B41" s="105"/>
      <c r="C41" s="43">
        <v>35</v>
      </c>
      <c r="D41" s="25" t="s">
        <v>153</v>
      </c>
      <c r="E41" s="30" t="s">
        <v>154</v>
      </c>
      <c r="F41" s="105"/>
      <c r="G41" s="43">
        <v>68</v>
      </c>
      <c r="H41" s="25" t="s">
        <v>223</v>
      </c>
      <c r="I41" s="30" t="s">
        <v>224</v>
      </c>
    </row>
    <row r="42" spans="2:10" ht="17.25" thickBot="1">
      <c r="B42" s="105"/>
      <c r="C42" s="43">
        <v>36</v>
      </c>
      <c r="D42" s="25" t="s">
        <v>146</v>
      </c>
      <c r="E42" s="30" t="s">
        <v>147</v>
      </c>
      <c r="F42" s="106"/>
      <c r="G42" s="46">
        <v>69</v>
      </c>
      <c r="H42" s="32" t="s">
        <v>221</v>
      </c>
      <c r="I42" s="33" t="s">
        <v>222</v>
      </c>
    </row>
    <row r="43" spans="2:10" ht="17.25" thickBot="1">
      <c r="B43" s="105"/>
      <c r="C43" s="43">
        <v>37</v>
      </c>
      <c r="D43" s="25" t="s">
        <v>179</v>
      </c>
      <c r="E43" s="30" t="s">
        <v>180</v>
      </c>
      <c r="F43" s="96"/>
      <c r="G43" s="96"/>
      <c r="H43" s="96"/>
      <c r="I43" s="97"/>
    </row>
    <row r="44" spans="2:10">
      <c r="B44" s="105"/>
      <c r="C44" s="43">
        <v>38</v>
      </c>
      <c r="D44" s="25" t="s">
        <v>157</v>
      </c>
      <c r="E44" s="30" t="s">
        <v>158</v>
      </c>
      <c r="F44" s="113" t="s">
        <v>124</v>
      </c>
      <c r="G44" s="114"/>
      <c r="H44" s="114"/>
      <c r="I44" s="115"/>
    </row>
    <row r="45" spans="2:10">
      <c r="B45" s="105"/>
      <c r="C45" s="43">
        <v>39</v>
      </c>
      <c r="D45" s="25" t="s">
        <v>182</v>
      </c>
      <c r="E45" s="30" t="s">
        <v>356</v>
      </c>
      <c r="F45" s="105" t="s">
        <v>125</v>
      </c>
      <c r="G45" s="43">
        <v>70</v>
      </c>
      <c r="H45" s="25" t="s">
        <v>227</v>
      </c>
      <c r="I45" s="30" t="s">
        <v>228</v>
      </c>
    </row>
    <row r="46" spans="2:10">
      <c r="B46" s="98"/>
      <c r="C46" s="99"/>
      <c r="D46" s="99"/>
      <c r="E46" s="100"/>
      <c r="F46" s="105"/>
      <c r="G46" s="43">
        <v>71</v>
      </c>
      <c r="H46" s="25" t="s">
        <v>238</v>
      </c>
      <c r="I46" s="30" t="s">
        <v>234</v>
      </c>
    </row>
    <row r="47" spans="2:10">
      <c r="B47" s="101"/>
      <c r="C47" s="96"/>
      <c r="D47" s="96"/>
      <c r="E47" s="97"/>
      <c r="F47" s="105" t="s">
        <v>126</v>
      </c>
      <c r="G47" s="43">
        <v>72</v>
      </c>
      <c r="H47" s="25" t="s">
        <v>229</v>
      </c>
      <c r="I47" s="30" t="s">
        <v>230</v>
      </c>
    </row>
    <row r="48" spans="2:10" ht="17.25" thickBot="1">
      <c r="B48" s="102"/>
      <c r="C48" s="103"/>
      <c r="D48" s="103"/>
      <c r="E48" s="104"/>
      <c r="F48" s="106"/>
      <c r="G48" s="46">
        <v>73</v>
      </c>
      <c r="H48" s="32" t="s">
        <v>225</v>
      </c>
      <c r="I48" s="33" t="s">
        <v>226</v>
      </c>
    </row>
  </sheetData>
  <mergeCells count="25">
    <mergeCell ref="K4:P4"/>
    <mergeCell ref="B5:E5"/>
    <mergeCell ref="F5:I5"/>
    <mergeCell ref="K5:M5"/>
    <mergeCell ref="F33:I33"/>
    <mergeCell ref="B7:B37"/>
    <mergeCell ref="F7:F22"/>
    <mergeCell ref="F34:F37"/>
    <mergeCell ref="N5:P5"/>
    <mergeCell ref="F43:I43"/>
    <mergeCell ref="B46:E48"/>
    <mergeCell ref="N12:P23"/>
    <mergeCell ref="F40:F42"/>
    <mergeCell ref="B2:P2"/>
    <mergeCell ref="B4:I4"/>
    <mergeCell ref="F24:I24"/>
    <mergeCell ref="F32:I32"/>
    <mergeCell ref="F38:I38"/>
    <mergeCell ref="F26:F30"/>
    <mergeCell ref="F45:F46"/>
    <mergeCell ref="F47:F48"/>
    <mergeCell ref="F44:I44"/>
    <mergeCell ref="B38:B45"/>
    <mergeCell ref="F25:I25"/>
    <mergeCell ref="F39:I3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3A3E-2C3B-4028-9028-FFE6453D6D47}">
  <dimension ref="B1:C20"/>
  <sheetViews>
    <sheetView workbookViewId="0">
      <selection activeCell="G13" sqref="G13"/>
    </sheetView>
  </sheetViews>
  <sheetFormatPr defaultRowHeight="16.5"/>
  <cols>
    <col min="2" max="2" width="7.5" bestFit="1" customWidth="1"/>
    <col min="3" max="3" width="26.25" bestFit="1" customWidth="1"/>
  </cols>
  <sheetData>
    <row r="1" spans="2:3" ht="17.25" thickBot="1"/>
    <row r="2" spans="2:3" ht="17.25" thickBot="1">
      <c r="B2" s="67" t="s">
        <v>347</v>
      </c>
      <c r="C2" s="68" t="s">
        <v>430</v>
      </c>
    </row>
    <row r="3" spans="2:3">
      <c r="B3" s="65">
        <v>1</v>
      </c>
      <c r="C3" s="66" t="s">
        <v>388</v>
      </c>
    </row>
    <row r="4" spans="2:3">
      <c r="B4" s="62">
        <v>2</v>
      </c>
      <c r="C4" s="61" t="s">
        <v>389</v>
      </c>
    </row>
    <row r="5" spans="2:3">
      <c r="B5" s="62">
        <v>3</v>
      </c>
      <c r="C5" s="61" t="s">
        <v>390</v>
      </c>
    </row>
    <row r="6" spans="2:3">
      <c r="B6" s="62">
        <v>4</v>
      </c>
      <c r="C6" s="61" t="s">
        <v>391</v>
      </c>
    </row>
    <row r="7" spans="2:3">
      <c r="B7" s="62">
        <v>5</v>
      </c>
      <c r="C7" s="61" t="s">
        <v>392</v>
      </c>
    </row>
    <row r="8" spans="2:3">
      <c r="B8" s="62">
        <v>6</v>
      </c>
      <c r="C8" s="61" t="s">
        <v>393</v>
      </c>
    </row>
    <row r="9" spans="2:3">
      <c r="B9" s="62">
        <v>7</v>
      </c>
      <c r="C9" s="61" t="s">
        <v>394</v>
      </c>
    </row>
    <row r="10" spans="2:3">
      <c r="B10" s="62">
        <v>8</v>
      </c>
      <c r="C10" s="61" t="s">
        <v>395</v>
      </c>
    </row>
    <row r="11" spans="2:3">
      <c r="B11" s="62">
        <v>9</v>
      </c>
      <c r="C11" s="61" t="s">
        <v>396</v>
      </c>
    </row>
    <row r="12" spans="2:3">
      <c r="B12" s="62">
        <v>10</v>
      </c>
      <c r="C12" s="61" t="s">
        <v>397</v>
      </c>
    </row>
    <row r="13" spans="2:3">
      <c r="B13" s="62">
        <v>11</v>
      </c>
      <c r="C13" s="61" t="s">
        <v>398</v>
      </c>
    </row>
    <row r="14" spans="2:3">
      <c r="B14" s="62">
        <v>12</v>
      </c>
      <c r="C14" s="61" t="s">
        <v>399</v>
      </c>
    </row>
    <row r="15" spans="2:3">
      <c r="B15" s="62">
        <v>13</v>
      </c>
      <c r="C15" s="61" t="s">
        <v>400</v>
      </c>
    </row>
    <row r="16" spans="2:3">
      <c r="B16" s="62">
        <v>14</v>
      </c>
      <c r="C16" s="61" t="s">
        <v>401</v>
      </c>
    </row>
    <row r="17" spans="2:3">
      <c r="B17" s="62">
        <v>15</v>
      </c>
      <c r="C17" s="61" t="s">
        <v>402</v>
      </c>
    </row>
    <row r="18" spans="2:3">
      <c r="B18" s="62">
        <v>16</v>
      </c>
      <c r="C18" s="61" t="s">
        <v>403</v>
      </c>
    </row>
    <row r="19" spans="2:3">
      <c r="B19" s="62">
        <v>17</v>
      </c>
      <c r="C19" s="61" t="s">
        <v>404</v>
      </c>
    </row>
    <row r="20" spans="2:3">
      <c r="B20" s="63">
        <v>18</v>
      </c>
      <c r="C20" s="64" t="s">
        <v>405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1267-5339-4397-A096-3E9584A1F016}">
  <dimension ref="A1:M29"/>
  <sheetViews>
    <sheetView workbookViewId="0">
      <selection activeCell="D21" sqref="D21"/>
    </sheetView>
  </sheetViews>
  <sheetFormatPr defaultRowHeight="16.5"/>
  <cols>
    <col min="2" max="2" width="7.5" bestFit="1" customWidth="1"/>
    <col min="3" max="3" width="26.375" customWidth="1"/>
  </cols>
  <sheetData>
    <row r="1" spans="1:13" ht="17.25" thickBot="1"/>
    <row r="2" spans="1:13" ht="17.25" thickBot="1">
      <c r="A2" s="59"/>
      <c r="B2" s="69" t="s">
        <v>347</v>
      </c>
      <c r="C2" s="70" t="s">
        <v>431</v>
      </c>
      <c r="D2" s="59"/>
      <c r="E2" s="59"/>
      <c r="F2" s="59"/>
      <c r="G2" s="59"/>
    </row>
    <row r="3" spans="1:13">
      <c r="A3" s="59"/>
      <c r="B3" s="65">
        <v>1</v>
      </c>
      <c r="C3" s="60" t="s">
        <v>406</v>
      </c>
      <c r="E3" s="59"/>
      <c r="F3" s="59"/>
      <c r="G3" s="59"/>
    </row>
    <row r="4" spans="1:13">
      <c r="A4" s="59"/>
      <c r="B4" s="62">
        <v>2</v>
      </c>
      <c r="C4" s="60" t="s">
        <v>407</v>
      </c>
      <c r="E4" s="59"/>
      <c r="F4" s="59"/>
      <c r="G4" s="59"/>
    </row>
    <row r="5" spans="1:13">
      <c r="A5" s="59"/>
      <c r="B5" s="62">
        <v>3</v>
      </c>
      <c r="C5" s="60" t="s">
        <v>408</v>
      </c>
      <c r="E5" s="59"/>
      <c r="F5" s="59"/>
      <c r="G5" s="59"/>
    </row>
    <row r="6" spans="1:13">
      <c r="A6" s="59"/>
      <c r="B6" s="62">
        <v>4</v>
      </c>
      <c r="C6" s="60" t="s">
        <v>409</v>
      </c>
      <c r="E6" s="59"/>
      <c r="F6" s="59"/>
      <c r="G6" s="59"/>
      <c r="K6" s="60"/>
      <c r="L6" s="59"/>
      <c r="M6" s="59"/>
    </row>
    <row r="7" spans="1:13">
      <c r="A7" s="59"/>
      <c r="B7" s="62">
        <v>5</v>
      </c>
      <c r="C7" s="60" t="s">
        <v>410</v>
      </c>
      <c r="E7" s="59"/>
      <c r="F7" s="59"/>
      <c r="G7" s="59"/>
      <c r="K7" s="60"/>
      <c r="L7" s="59"/>
      <c r="M7" s="59"/>
    </row>
    <row r="8" spans="1:13">
      <c r="A8" s="59"/>
      <c r="B8" s="62">
        <v>6</v>
      </c>
      <c r="C8" s="60" t="s">
        <v>411</v>
      </c>
      <c r="E8" s="59"/>
      <c r="F8" s="59"/>
      <c r="G8" s="59"/>
      <c r="K8" s="60"/>
      <c r="L8" s="59"/>
      <c r="M8" s="59"/>
    </row>
    <row r="9" spans="1:13">
      <c r="A9" s="59"/>
      <c r="B9" s="62">
        <v>7</v>
      </c>
      <c r="C9" s="60" t="s">
        <v>412</v>
      </c>
      <c r="E9" s="59"/>
      <c r="F9" s="59"/>
      <c r="G9" s="59"/>
      <c r="K9" s="60"/>
      <c r="L9" s="59"/>
      <c r="M9" s="59"/>
    </row>
    <row r="10" spans="1:13">
      <c r="A10" s="59"/>
      <c r="B10" s="62">
        <v>8</v>
      </c>
      <c r="C10" s="60" t="s">
        <v>413</v>
      </c>
      <c r="E10" s="59"/>
      <c r="F10" s="59"/>
      <c r="G10" s="59"/>
      <c r="K10" s="60"/>
      <c r="L10" s="59"/>
      <c r="M10" s="59"/>
    </row>
    <row r="11" spans="1:13">
      <c r="A11" s="59"/>
      <c r="B11" s="62">
        <v>9</v>
      </c>
      <c r="C11" s="60" t="s">
        <v>414</v>
      </c>
      <c r="E11" s="59"/>
      <c r="F11" s="59"/>
      <c r="G11" s="59"/>
      <c r="K11" s="60"/>
      <c r="L11" s="59"/>
      <c r="M11" s="59"/>
    </row>
    <row r="12" spans="1:13">
      <c r="A12" s="59"/>
      <c r="B12" s="62">
        <v>10</v>
      </c>
      <c r="C12" s="60" t="s">
        <v>415</v>
      </c>
      <c r="E12" s="59"/>
      <c r="F12" s="59"/>
      <c r="G12" s="59"/>
      <c r="K12" s="60"/>
      <c r="L12" s="59"/>
      <c r="M12" s="59"/>
    </row>
    <row r="13" spans="1:13">
      <c r="A13" s="59"/>
      <c r="B13" s="62">
        <v>11</v>
      </c>
      <c r="C13" s="60" t="s">
        <v>416</v>
      </c>
      <c r="E13" s="59"/>
      <c r="F13" s="59"/>
      <c r="G13" s="59"/>
      <c r="K13" s="60"/>
      <c r="L13" s="59"/>
      <c r="M13" s="59"/>
    </row>
    <row r="14" spans="1:13">
      <c r="A14" s="59"/>
      <c r="B14" s="62">
        <v>12</v>
      </c>
      <c r="C14" s="60" t="s">
        <v>417</v>
      </c>
      <c r="E14" s="59"/>
      <c r="F14" s="59"/>
      <c r="G14" s="59"/>
      <c r="K14" s="60"/>
      <c r="L14" s="59"/>
      <c r="M14" s="59"/>
    </row>
    <row r="15" spans="1:13">
      <c r="A15" s="59"/>
      <c r="B15" s="62">
        <v>13</v>
      </c>
      <c r="C15" s="60" t="s">
        <v>418</v>
      </c>
      <c r="E15" s="59"/>
      <c r="F15" s="59"/>
      <c r="G15" s="59"/>
      <c r="K15" s="60"/>
      <c r="L15" s="59"/>
      <c r="M15" s="59"/>
    </row>
    <row r="16" spans="1:13">
      <c r="A16" s="59"/>
      <c r="B16" s="62">
        <v>14</v>
      </c>
      <c r="C16" s="60" t="s">
        <v>419</v>
      </c>
      <c r="E16" s="59"/>
      <c r="F16" s="59"/>
      <c r="G16" s="59"/>
      <c r="K16" s="60"/>
      <c r="L16" s="59"/>
      <c r="M16" s="59"/>
    </row>
    <row r="17" spans="1:13">
      <c r="A17" s="59"/>
      <c r="B17" s="62">
        <v>15</v>
      </c>
      <c r="C17" s="60" t="s">
        <v>420</v>
      </c>
      <c r="E17" s="59"/>
      <c r="F17" s="59"/>
      <c r="G17" s="59"/>
      <c r="K17" s="60"/>
      <c r="L17" s="59"/>
      <c r="M17" s="59"/>
    </row>
    <row r="18" spans="1:13">
      <c r="A18" s="59"/>
      <c r="B18" s="62">
        <v>16</v>
      </c>
      <c r="C18" s="60" t="s">
        <v>421</v>
      </c>
      <c r="E18" s="59"/>
      <c r="F18" s="59"/>
      <c r="G18" s="59"/>
      <c r="K18" s="60"/>
      <c r="L18" s="59"/>
      <c r="M18" s="59"/>
    </row>
    <row r="19" spans="1:13">
      <c r="A19" s="59"/>
      <c r="B19" s="62">
        <v>17</v>
      </c>
      <c r="C19" s="60" t="s">
        <v>422</v>
      </c>
      <c r="E19" s="59"/>
      <c r="F19" s="59"/>
      <c r="G19" s="59"/>
      <c r="K19" s="60"/>
      <c r="L19" s="59"/>
      <c r="M19" s="59"/>
    </row>
    <row r="20" spans="1:13">
      <c r="A20" s="59"/>
      <c r="B20" s="62">
        <v>18</v>
      </c>
      <c r="C20" s="60" t="s">
        <v>423</v>
      </c>
      <c r="E20" s="59"/>
      <c r="F20" s="59"/>
      <c r="G20" s="59"/>
      <c r="K20" s="60"/>
      <c r="L20" s="59"/>
      <c r="M20" s="59"/>
    </row>
    <row r="21" spans="1:13">
      <c r="A21" s="59"/>
      <c r="B21" s="62">
        <v>19</v>
      </c>
      <c r="C21" s="60" t="s">
        <v>424</v>
      </c>
      <c r="E21" s="59"/>
      <c r="F21" s="59"/>
      <c r="G21" s="59"/>
      <c r="K21" s="60"/>
      <c r="L21" s="59"/>
      <c r="M21" s="59"/>
    </row>
    <row r="22" spans="1:13">
      <c r="A22" s="59"/>
      <c r="B22" s="62">
        <v>20</v>
      </c>
      <c r="C22" s="60" t="s">
        <v>425</v>
      </c>
      <c r="E22" s="59"/>
      <c r="F22" s="59"/>
      <c r="G22" s="59"/>
      <c r="K22" s="60"/>
      <c r="L22" s="59"/>
      <c r="M22" s="59"/>
    </row>
    <row r="23" spans="1:13">
      <c r="A23" s="59"/>
      <c r="B23" s="62">
        <v>21</v>
      </c>
      <c r="C23" s="60" t="s">
        <v>426</v>
      </c>
      <c r="E23" s="59"/>
      <c r="F23" s="59"/>
      <c r="G23" s="59"/>
      <c r="K23" s="60"/>
      <c r="L23" s="59"/>
      <c r="M23" s="59"/>
    </row>
    <row r="24" spans="1:13">
      <c r="A24" s="59"/>
      <c r="B24" s="62">
        <v>22</v>
      </c>
      <c r="C24" s="60" t="s">
        <v>427</v>
      </c>
      <c r="E24" s="59"/>
      <c r="F24" s="59"/>
      <c r="G24" s="59"/>
      <c r="K24" s="60"/>
      <c r="L24" s="59"/>
      <c r="M24" s="59"/>
    </row>
    <row r="25" spans="1:13">
      <c r="A25" s="59"/>
      <c r="B25" s="62">
        <v>23</v>
      </c>
      <c r="C25" s="60" t="s">
        <v>428</v>
      </c>
      <c r="E25" s="59"/>
      <c r="F25" s="59"/>
      <c r="G25" s="59"/>
      <c r="K25" s="60"/>
      <c r="L25" s="59"/>
      <c r="M25" s="59"/>
    </row>
    <row r="26" spans="1:13">
      <c r="A26" s="59"/>
      <c r="B26" s="63">
        <v>24</v>
      </c>
      <c r="C26" s="60" t="s">
        <v>429</v>
      </c>
      <c r="E26" s="59"/>
      <c r="F26" s="59"/>
      <c r="G26" s="59"/>
      <c r="K26" s="60"/>
      <c r="L26" s="59"/>
      <c r="M26" s="59"/>
    </row>
    <row r="27" spans="1:13">
      <c r="A27" s="59"/>
      <c r="B27" s="59"/>
      <c r="C27" s="59"/>
      <c r="D27" s="59"/>
      <c r="E27" s="59"/>
      <c r="F27" s="59"/>
      <c r="G27" s="59"/>
      <c r="K27" s="60"/>
      <c r="L27" s="59"/>
      <c r="M27" s="59"/>
    </row>
    <row r="28" spans="1:13">
      <c r="A28" s="59"/>
      <c r="B28" s="59"/>
      <c r="C28" s="59"/>
      <c r="D28" s="59"/>
      <c r="E28" s="59"/>
      <c r="F28" s="59"/>
      <c r="G28" s="59"/>
      <c r="K28" s="60"/>
      <c r="L28" s="59"/>
      <c r="M28" s="59"/>
    </row>
    <row r="29" spans="1:13">
      <c r="A29" s="59"/>
      <c r="B29" s="59"/>
      <c r="C29" s="59"/>
      <c r="D29" s="59"/>
      <c r="E29" s="59"/>
      <c r="F29" s="59"/>
      <c r="G29" s="59"/>
      <c r="K29" s="60"/>
      <c r="L29" s="59"/>
      <c r="M29" s="59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96"/>
  <sheetViews>
    <sheetView topLeftCell="A40" zoomScale="85" zoomScaleNormal="85" workbookViewId="0">
      <selection activeCell="I47" sqref="I47"/>
    </sheetView>
  </sheetViews>
  <sheetFormatPr defaultRowHeight="16.5"/>
  <cols>
    <col min="1" max="1" width="6.75" style="39" customWidth="1"/>
    <col min="2" max="2" width="13" style="39" bestFit="1" customWidth="1"/>
    <col min="3" max="3" width="15" style="39" bestFit="1" customWidth="1"/>
    <col min="4" max="5" width="15" style="39" customWidth="1"/>
    <col min="6" max="16384" width="9" style="39"/>
  </cols>
  <sheetData>
    <row r="1" spans="1:5">
      <c r="A1" s="128" t="s">
        <v>113</v>
      </c>
      <c r="B1" s="129"/>
      <c r="C1" s="129"/>
      <c r="D1" s="129"/>
      <c r="E1" s="130"/>
    </row>
    <row r="2" spans="1:5">
      <c r="A2" s="25">
        <v>1</v>
      </c>
      <c r="B2" s="25" t="s">
        <v>348</v>
      </c>
      <c r="C2" s="25" t="s">
        <v>145</v>
      </c>
      <c r="D2" s="47" t="s">
        <v>338</v>
      </c>
      <c r="E2" s="48" t="s">
        <v>337</v>
      </c>
    </row>
    <row r="3" spans="1:5">
      <c r="A3" s="25">
        <v>2</v>
      </c>
      <c r="B3" s="25" t="s">
        <v>174</v>
      </c>
      <c r="C3" s="25"/>
      <c r="D3" s="47" t="s">
        <v>338</v>
      </c>
      <c r="E3" s="48" t="s">
        <v>337</v>
      </c>
    </row>
    <row r="4" spans="1:5">
      <c r="A4" s="25">
        <v>3</v>
      </c>
      <c r="B4" s="25" t="s">
        <v>142</v>
      </c>
      <c r="C4" s="25" t="s">
        <v>143</v>
      </c>
      <c r="D4" s="47" t="s">
        <v>338</v>
      </c>
      <c r="E4" s="48" t="s">
        <v>337</v>
      </c>
    </row>
    <row r="5" spans="1:5">
      <c r="A5" s="25">
        <v>4</v>
      </c>
      <c r="B5" s="25" t="s">
        <v>130</v>
      </c>
      <c r="C5" s="25"/>
      <c r="D5" s="47" t="s">
        <v>338</v>
      </c>
      <c r="E5" s="48" t="s">
        <v>337</v>
      </c>
    </row>
    <row r="6" spans="1:5">
      <c r="A6" s="25">
        <v>5</v>
      </c>
      <c r="B6" s="25" t="s">
        <v>173</v>
      </c>
      <c r="C6" s="25"/>
      <c r="D6" s="47" t="s">
        <v>338</v>
      </c>
      <c r="E6" s="48" t="s">
        <v>337</v>
      </c>
    </row>
    <row r="7" spans="1:5">
      <c r="A7" s="25">
        <v>6</v>
      </c>
      <c r="B7" s="25" t="s">
        <v>183</v>
      </c>
      <c r="C7" s="25" t="s">
        <v>184</v>
      </c>
      <c r="D7" s="47" t="s">
        <v>338</v>
      </c>
      <c r="E7" s="48" t="s">
        <v>337</v>
      </c>
    </row>
    <row r="8" spans="1:5">
      <c r="A8" s="25">
        <v>7</v>
      </c>
      <c r="B8" s="25" t="s">
        <v>140</v>
      </c>
      <c r="C8" s="25" t="s">
        <v>141</v>
      </c>
      <c r="D8" s="47" t="s">
        <v>338</v>
      </c>
      <c r="E8" s="48" t="s">
        <v>337</v>
      </c>
    </row>
    <row r="9" spans="1:5">
      <c r="A9" s="25">
        <v>8</v>
      </c>
      <c r="B9" s="25" t="s">
        <v>274</v>
      </c>
      <c r="C9" s="25" t="s">
        <v>171</v>
      </c>
      <c r="D9" s="47" t="s">
        <v>338</v>
      </c>
      <c r="E9" s="48" t="s">
        <v>337</v>
      </c>
    </row>
    <row r="10" spans="1:5">
      <c r="A10" s="25">
        <v>9</v>
      </c>
      <c r="B10" s="25" t="s">
        <v>134</v>
      </c>
      <c r="C10" s="25" t="s">
        <v>135</v>
      </c>
      <c r="D10" s="47" t="s">
        <v>338</v>
      </c>
      <c r="E10" s="48" t="s">
        <v>337</v>
      </c>
    </row>
    <row r="11" spans="1:5">
      <c r="A11" s="25">
        <v>10</v>
      </c>
      <c r="B11" s="25" t="s">
        <v>277</v>
      </c>
      <c r="C11" s="25" t="s">
        <v>165</v>
      </c>
      <c r="D11" s="47" t="s">
        <v>338</v>
      </c>
      <c r="E11" s="48" t="s">
        <v>337</v>
      </c>
    </row>
    <row r="12" spans="1:5">
      <c r="A12" s="25">
        <v>11</v>
      </c>
      <c r="B12" s="25" t="s">
        <v>350</v>
      </c>
      <c r="C12" s="25" t="s">
        <v>281</v>
      </c>
      <c r="D12" s="47" t="s">
        <v>338</v>
      </c>
      <c r="E12" s="48" t="s">
        <v>337</v>
      </c>
    </row>
    <row r="13" spans="1:5">
      <c r="A13" s="25">
        <v>12</v>
      </c>
      <c r="B13" s="25" t="s">
        <v>160</v>
      </c>
      <c r="C13" s="25" t="s">
        <v>353</v>
      </c>
      <c r="D13" s="47" t="s">
        <v>338</v>
      </c>
      <c r="E13" s="48" t="s">
        <v>337</v>
      </c>
    </row>
    <row r="14" spans="1:5">
      <c r="A14" s="25">
        <v>13</v>
      </c>
      <c r="B14" s="25" t="s">
        <v>282</v>
      </c>
      <c r="C14" s="25" t="s">
        <v>144</v>
      </c>
      <c r="D14" s="47" t="s">
        <v>338</v>
      </c>
      <c r="E14" s="48" t="s">
        <v>337</v>
      </c>
    </row>
    <row r="15" spans="1:5">
      <c r="A15" s="25">
        <v>14</v>
      </c>
      <c r="B15" s="25" t="s">
        <v>170</v>
      </c>
      <c r="C15" s="25"/>
      <c r="D15" s="47" t="s">
        <v>338</v>
      </c>
      <c r="E15" s="48" t="s">
        <v>337</v>
      </c>
    </row>
    <row r="16" spans="1:5">
      <c r="A16" s="25">
        <v>15</v>
      </c>
      <c r="B16" s="25" t="s">
        <v>279</v>
      </c>
      <c r="C16" s="25" t="s">
        <v>161</v>
      </c>
      <c r="D16" s="47" t="s">
        <v>338</v>
      </c>
      <c r="E16" s="48" t="s">
        <v>337</v>
      </c>
    </row>
    <row r="17" spans="1:5">
      <c r="A17" s="25">
        <v>16</v>
      </c>
      <c r="B17" s="25" t="s">
        <v>148</v>
      </c>
      <c r="C17" s="25" t="s">
        <v>149</v>
      </c>
      <c r="D17" s="47" t="s">
        <v>338</v>
      </c>
      <c r="E17" s="48" t="s">
        <v>337</v>
      </c>
    </row>
    <row r="18" spans="1:5">
      <c r="A18" s="25">
        <v>17</v>
      </c>
      <c r="B18" s="25" t="s">
        <v>132</v>
      </c>
      <c r="C18" s="25" t="s">
        <v>133</v>
      </c>
      <c r="D18" s="47" t="s">
        <v>338</v>
      </c>
      <c r="E18" s="48" t="s">
        <v>337</v>
      </c>
    </row>
    <row r="19" spans="1:5">
      <c r="A19" s="25">
        <v>18</v>
      </c>
      <c r="B19" s="25" t="s">
        <v>138</v>
      </c>
      <c r="C19" s="25" t="s">
        <v>139</v>
      </c>
      <c r="D19" s="47" t="s">
        <v>338</v>
      </c>
      <c r="E19" s="48" t="s">
        <v>337</v>
      </c>
    </row>
    <row r="20" spans="1:5">
      <c r="A20" s="25">
        <v>19</v>
      </c>
      <c r="B20" s="25" t="s">
        <v>136</v>
      </c>
      <c r="C20" s="25" t="s">
        <v>137</v>
      </c>
      <c r="D20" s="47" t="s">
        <v>338</v>
      </c>
      <c r="E20" s="48" t="s">
        <v>337</v>
      </c>
    </row>
    <row r="21" spans="1:5">
      <c r="A21" s="25">
        <v>20</v>
      </c>
      <c r="B21" s="25" t="s">
        <v>172</v>
      </c>
      <c r="C21" s="25" t="s">
        <v>166</v>
      </c>
      <c r="D21" s="47" t="s">
        <v>338</v>
      </c>
      <c r="E21" s="48" t="s">
        <v>337</v>
      </c>
    </row>
    <row r="22" spans="1:5">
      <c r="A22" s="25">
        <v>21</v>
      </c>
      <c r="B22" s="25" t="s">
        <v>272</v>
      </c>
      <c r="C22" s="25" t="s">
        <v>131</v>
      </c>
      <c r="D22" s="47" t="s">
        <v>338</v>
      </c>
      <c r="E22" s="48" t="s">
        <v>337</v>
      </c>
    </row>
    <row r="23" spans="1:5">
      <c r="A23" s="25">
        <v>22</v>
      </c>
      <c r="B23" s="25" t="s">
        <v>349</v>
      </c>
      <c r="C23" s="25" t="s">
        <v>278</v>
      </c>
      <c r="D23" s="47" t="s">
        <v>338</v>
      </c>
      <c r="E23" s="48" t="s">
        <v>337</v>
      </c>
    </row>
    <row r="24" spans="1:5">
      <c r="A24" s="25">
        <v>23</v>
      </c>
      <c r="B24" s="25" t="s">
        <v>162</v>
      </c>
      <c r="C24" s="25" t="s">
        <v>276</v>
      </c>
      <c r="D24" s="47" t="s">
        <v>338</v>
      </c>
      <c r="E24" s="48" t="s">
        <v>337</v>
      </c>
    </row>
    <row r="25" spans="1:5">
      <c r="A25" s="25">
        <v>24</v>
      </c>
      <c r="B25" s="25" t="s">
        <v>168</v>
      </c>
      <c r="C25" s="25" t="s">
        <v>169</v>
      </c>
      <c r="D25" s="47" t="s">
        <v>338</v>
      </c>
      <c r="E25" s="48" t="s">
        <v>337</v>
      </c>
    </row>
    <row r="26" spans="1:5">
      <c r="A26" s="25">
        <v>25</v>
      </c>
      <c r="B26" s="25" t="s">
        <v>151</v>
      </c>
      <c r="C26" s="25" t="s">
        <v>152</v>
      </c>
      <c r="D26" s="47" t="s">
        <v>338</v>
      </c>
      <c r="E26" s="48" t="s">
        <v>337</v>
      </c>
    </row>
    <row r="27" spans="1:5">
      <c r="A27" s="25">
        <v>26</v>
      </c>
      <c r="B27" s="25" t="s">
        <v>167</v>
      </c>
      <c r="C27" s="25" t="s">
        <v>354</v>
      </c>
      <c r="D27" s="47" t="s">
        <v>338</v>
      </c>
      <c r="E27" s="48" t="s">
        <v>337</v>
      </c>
    </row>
    <row r="28" spans="1:5">
      <c r="A28" s="25">
        <v>27</v>
      </c>
      <c r="B28" s="25" t="s">
        <v>159</v>
      </c>
      <c r="C28" s="25" t="s">
        <v>273</v>
      </c>
      <c r="D28" s="47" t="s">
        <v>338</v>
      </c>
      <c r="E28" s="48" t="s">
        <v>337</v>
      </c>
    </row>
    <row r="29" spans="1:5">
      <c r="A29" s="25">
        <v>28</v>
      </c>
      <c r="B29" s="25" t="s">
        <v>163</v>
      </c>
      <c r="C29" s="25" t="s">
        <v>164</v>
      </c>
      <c r="D29" s="47" t="s">
        <v>338</v>
      </c>
      <c r="E29" s="48" t="s">
        <v>337</v>
      </c>
    </row>
    <row r="30" spans="1:5">
      <c r="A30" s="25">
        <v>29</v>
      </c>
      <c r="B30" s="25" t="s">
        <v>178</v>
      </c>
      <c r="C30" s="25" t="s">
        <v>280</v>
      </c>
      <c r="D30" s="47" t="s">
        <v>338</v>
      </c>
      <c r="E30" s="48" t="s">
        <v>337</v>
      </c>
    </row>
    <row r="31" spans="1:5">
      <c r="A31" s="25">
        <v>30</v>
      </c>
      <c r="B31" s="25" t="s">
        <v>176</v>
      </c>
      <c r="C31" s="25" t="s">
        <v>177</v>
      </c>
      <c r="D31" s="47" t="s">
        <v>338</v>
      </c>
      <c r="E31" s="48" t="s">
        <v>337</v>
      </c>
    </row>
    <row r="32" spans="1:5">
      <c r="A32" s="25">
        <v>31</v>
      </c>
      <c r="B32" s="25" t="s">
        <v>275</v>
      </c>
      <c r="C32" s="25" t="s">
        <v>175</v>
      </c>
      <c r="D32" s="47" t="s">
        <v>338</v>
      </c>
      <c r="E32" s="48" t="s">
        <v>337</v>
      </c>
    </row>
    <row r="33" spans="1:5">
      <c r="A33" s="25">
        <v>32</v>
      </c>
      <c r="B33" s="25" t="s">
        <v>284</v>
      </c>
      <c r="C33" s="25" t="s">
        <v>181</v>
      </c>
      <c r="D33" s="47" t="s">
        <v>338</v>
      </c>
      <c r="E33" s="48" t="s">
        <v>337</v>
      </c>
    </row>
    <row r="34" spans="1:5">
      <c r="A34" s="25">
        <v>33</v>
      </c>
      <c r="B34" s="25" t="s">
        <v>155</v>
      </c>
      <c r="C34" s="25" t="s">
        <v>156</v>
      </c>
      <c r="D34" s="47" t="s">
        <v>338</v>
      </c>
      <c r="E34" s="48" t="s">
        <v>337</v>
      </c>
    </row>
    <row r="35" spans="1:5">
      <c r="A35" s="25">
        <v>34</v>
      </c>
      <c r="B35" s="25" t="s">
        <v>283</v>
      </c>
      <c r="C35" s="25" t="s">
        <v>357</v>
      </c>
      <c r="D35" s="47" t="s">
        <v>338</v>
      </c>
      <c r="E35" s="48" t="s">
        <v>337</v>
      </c>
    </row>
    <row r="36" spans="1:5">
      <c r="A36" s="25">
        <v>35</v>
      </c>
      <c r="B36" s="25" t="s">
        <v>153</v>
      </c>
      <c r="C36" s="25" t="s">
        <v>154</v>
      </c>
      <c r="D36" s="47" t="s">
        <v>338</v>
      </c>
      <c r="E36" s="48" t="s">
        <v>337</v>
      </c>
    </row>
    <row r="37" spans="1:5">
      <c r="A37" s="25">
        <v>36</v>
      </c>
      <c r="B37" s="25" t="s">
        <v>146</v>
      </c>
      <c r="C37" s="25" t="s">
        <v>147</v>
      </c>
      <c r="D37" s="47" t="s">
        <v>338</v>
      </c>
      <c r="E37" s="48" t="s">
        <v>337</v>
      </c>
    </row>
    <row r="38" spans="1:5">
      <c r="A38" s="25">
        <v>37</v>
      </c>
      <c r="B38" s="25" t="s">
        <v>179</v>
      </c>
      <c r="C38" s="25" t="s">
        <v>180</v>
      </c>
      <c r="D38" s="47" t="s">
        <v>338</v>
      </c>
      <c r="E38" s="48" t="s">
        <v>337</v>
      </c>
    </row>
    <row r="39" spans="1:5">
      <c r="A39" s="25">
        <v>38</v>
      </c>
      <c r="B39" s="25" t="s">
        <v>157</v>
      </c>
      <c r="C39" s="25" t="s">
        <v>158</v>
      </c>
      <c r="D39" s="47" t="s">
        <v>338</v>
      </c>
      <c r="E39" s="48" t="s">
        <v>337</v>
      </c>
    </row>
    <row r="40" spans="1:5">
      <c r="A40" s="25">
        <v>39</v>
      </c>
      <c r="B40" s="25" t="s">
        <v>182</v>
      </c>
      <c r="C40" s="25" t="s">
        <v>356</v>
      </c>
      <c r="D40" s="47" t="s">
        <v>338</v>
      </c>
      <c r="E40" s="48" t="s">
        <v>337</v>
      </c>
    </row>
    <row r="41" spans="1:5">
      <c r="A41" s="25">
        <v>40</v>
      </c>
      <c r="B41" s="25" t="s">
        <v>186</v>
      </c>
      <c r="C41" s="25" t="s">
        <v>187</v>
      </c>
      <c r="D41" s="47" t="s">
        <v>339</v>
      </c>
      <c r="E41" s="48" t="s">
        <v>337</v>
      </c>
    </row>
    <row r="42" spans="1:5">
      <c r="A42" s="25">
        <v>41</v>
      </c>
      <c r="B42" s="25" t="s">
        <v>204</v>
      </c>
      <c r="C42" s="25" t="s">
        <v>292</v>
      </c>
      <c r="D42" s="47" t="s">
        <v>339</v>
      </c>
      <c r="E42" s="48" t="s">
        <v>337</v>
      </c>
    </row>
    <row r="43" spans="1:5">
      <c r="A43" s="25">
        <v>42</v>
      </c>
      <c r="B43" s="25" t="s">
        <v>185</v>
      </c>
      <c r="C43" s="25" t="s">
        <v>286</v>
      </c>
      <c r="D43" s="47" t="s">
        <v>339</v>
      </c>
      <c r="E43" s="48" t="s">
        <v>337</v>
      </c>
    </row>
    <row r="44" spans="1:5">
      <c r="A44" s="25">
        <v>43</v>
      </c>
      <c r="B44" s="25" t="s">
        <v>236</v>
      </c>
      <c r="C44" s="25" t="s">
        <v>287</v>
      </c>
      <c r="D44" s="47" t="s">
        <v>339</v>
      </c>
      <c r="E44" s="48" t="s">
        <v>337</v>
      </c>
    </row>
    <row r="45" spans="1:5">
      <c r="A45" s="25">
        <v>44</v>
      </c>
      <c r="B45" s="25" t="s">
        <v>200</v>
      </c>
      <c r="C45" s="25" t="s">
        <v>201</v>
      </c>
      <c r="D45" s="47" t="s">
        <v>339</v>
      </c>
      <c r="E45" s="48" t="s">
        <v>337</v>
      </c>
    </row>
    <row r="46" spans="1:5">
      <c r="A46" s="25">
        <v>45</v>
      </c>
      <c r="B46" s="25" t="s">
        <v>202</v>
      </c>
      <c r="C46" s="25" t="s">
        <v>203</v>
      </c>
      <c r="D46" s="47" t="s">
        <v>339</v>
      </c>
      <c r="E46" s="48" t="s">
        <v>337</v>
      </c>
    </row>
    <row r="47" spans="1:5">
      <c r="A47" s="25">
        <v>46</v>
      </c>
      <c r="B47" s="25" t="s">
        <v>191</v>
      </c>
      <c r="C47" s="25" t="s">
        <v>192</v>
      </c>
      <c r="D47" s="47" t="s">
        <v>339</v>
      </c>
      <c r="E47" s="48" t="s">
        <v>337</v>
      </c>
    </row>
    <row r="48" spans="1:5">
      <c r="A48" s="25">
        <v>47</v>
      </c>
      <c r="B48" s="25" t="s">
        <v>188</v>
      </c>
      <c r="C48" s="25" t="s">
        <v>189</v>
      </c>
      <c r="D48" s="47" t="s">
        <v>339</v>
      </c>
      <c r="E48" s="48" t="s">
        <v>337</v>
      </c>
    </row>
    <row r="49" spans="1:5">
      <c r="A49" s="25">
        <v>48</v>
      </c>
      <c r="B49" s="25" t="s">
        <v>289</v>
      </c>
      <c r="C49" s="25" t="s">
        <v>290</v>
      </c>
      <c r="D49" s="47" t="s">
        <v>339</v>
      </c>
      <c r="E49" s="48" t="s">
        <v>337</v>
      </c>
    </row>
    <row r="50" spans="1:5">
      <c r="A50" s="25">
        <v>49</v>
      </c>
      <c r="B50" s="25" t="s">
        <v>197</v>
      </c>
      <c r="C50" s="25" t="s">
        <v>198</v>
      </c>
      <c r="D50" s="47" t="s">
        <v>339</v>
      </c>
      <c r="E50" s="48" t="s">
        <v>337</v>
      </c>
    </row>
    <row r="51" spans="1:5">
      <c r="A51" s="25">
        <v>50</v>
      </c>
      <c r="B51" s="25" t="s">
        <v>195</v>
      </c>
      <c r="C51" s="25" t="s">
        <v>196</v>
      </c>
      <c r="D51" s="47" t="s">
        <v>339</v>
      </c>
      <c r="E51" s="48" t="s">
        <v>337</v>
      </c>
    </row>
    <row r="52" spans="1:5">
      <c r="A52" s="25">
        <v>51</v>
      </c>
      <c r="B52" s="25" t="s">
        <v>205</v>
      </c>
      <c r="C52" s="25" t="s">
        <v>291</v>
      </c>
      <c r="D52" s="47" t="s">
        <v>339</v>
      </c>
      <c r="E52" s="48" t="s">
        <v>337</v>
      </c>
    </row>
    <row r="53" spans="1:5">
      <c r="A53" s="25">
        <v>52</v>
      </c>
      <c r="B53" s="25" t="s">
        <v>193</v>
      </c>
      <c r="C53" s="25" t="s">
        <v>194</v>
      </c>
      <c r="D53" s="47" t="s">
        <v>339</v>
      </c>
      <c r="E53" s="48" t="s">
        <v>337</v>
      </c>
    </row>
    <row r="54" spans="1:5">
      <c r="A54" s="25">
        <v>53</v>
      </c>
      <c r="B54" s="25" t="s">
        <v>285</v>
      </c>
      <c r="C54" s="25" t="s">
        <v>150</v>
      </c>
      <c r="D54" s="47" t="s">
        <v>339</v>
      </c>
      <c r="E54" s="48" t="s">
        <v>337</v>
      </c>
    </row>
    <row r="55" spans="1:5">
      <c r="A55" s="25">
        <v>54</v>
      </c>
      <c r="B55" s="25" t="s">
        <v>288</v>
      </c>
      <c r="C55" s="25" t="s">
        <v>190</v>
      </c>
      <c r="D55" s="47" t="s">
        <v>339</v>
      </c>
      <c r="E55" s="48" t="s">
        <v>337</v>
      </c>
    </row>
    <row r="56" spans="1:5">
      <c r="A56" s="25">
        <v>55</v>
      </c>
      <c r="B56" s="25" t="s">
        <v>199</v>
      </c>
      <c r="C56" s="25"/>
      <c r="D56" s="47" t="s">
        <v>339</v>
      </c>
      <c r="E56" s="48" t="s">
        <v>337</v>
      </c>
    </row>
    <row r="57" spans="1:5">
      <c r="A57" s="25">
        <v>56</v>
      </c>
      <c r="B57" s="25" t="s">
        <v>366</v>
      </c>
      <c r="C57" s="25" t="s">
        <v>367</v>
      </c>
      <c r="D57" s="47" t="s">
        <v>339</v>
      </c>
      <c r="E57" s="48" t="s">
        <v>337</v>
      </c>
    </row>
    <row r="58" spans="1:5">
      <c r="A58" s="25">
        <v>57</v>
      </c>
      <c r="B58" s="25" t="s">
        <v>206</v>
      </c>
      <c r="C58" s="25" t="s">
        <v>207</v>
      </c>
      <c r="D58" s="47" t="s">
        <v>340</v>
      </c>
      <c r="E58" s="48" t="s">
        <v>337</v>
      </c>
    </row>
    <row r="59" spans="1:5">
      <c r="A59" s="25">
        <v>58</v>
      </c>
      <c r="B59" s="25" t="s">
        <v>211</v>
      </c>
      <c r="C59" s="25" t="s">
        <v>213</v>
      </c>
      <c r="D59" s="47" t="s">
        <v>340</v>
      </c>
      <c r="E59" s="48" t="s">
        <v>337</v>
      </c>
    </row>
    <row r="60" spans="1:5">
      <c r="A60" s="25">
        <v>59</v>
      </c>
      <c r="B60" s="25" t="s">
        <v>212</v>
      </c>
      <c r="C60" s="25" t="s">
        <v>213</v>
      </c>
      <c r="D60" s="47" t="s">
        <v>340</v>
      </c>
      <c r="E60" s="48" t="s">
        <v>337</v>
      </c>
    </row>
    <row r="61" spans="1:5">
      <c r="A61" s="25">
        <v>60</v>
      </c>
      <c r="B61" s="25" t="s">
        <v>293</v>
      </c>
      <c r="C61" s="25" t="s">
        <v>210</v>
      </c>
      <c r="D61" s="47" t="s">
        <v>340</v>
      </c>
      <c r="E61" s="48" t="s">
        <v>337</v>
      </c>
    </row>
    <row r="62" spans="1:5">
      <c r="A62" s="25">
        <v>61</v>
      </c>
      <c r="B62" s="25" t="s">
        <v>208</v>
      </c>
      <c r="C62" s="25" t="s">
        <v>209</v>
      </c>
      <c r="D62" s="47" t="s">
        <v>340</v>
      </c>
      <c r="E62" s="48" t="s">
        <v>337</v>
      </c>
    </row>
    <row r="63" spans="1:5">
      <c r="A63" s="25">
        <v>62</v>
      </c>
      <c r="B63" s="25" t="s">
        <v>214</v>
      </c>
      <c r="C63" s="25" t="s">
        <v>294</v>
      </c>
      <c r="D63" s="47" t="s">
        <v>340</v>
      </c>
      <c r="E63" s="48" t="s">
        <v>337</v>
      </c>
    </row>
    <row r="64" spans="1:5">
      <c r="A64" s="25">
        <v>63</v>
      </c>
      <c r="B64" s="25" t="s">
        <v>215</v>
      </c>
      <c r="C64" s="25" t="s">
        <v>295</v>
      </c>
      <c r="D64" s="47" t="s">
        <v>341</v>
      </c>
      <c r="E64" s="48" t="s">
        <v>337</v>
      </c>
    </row>
    <row r="65" spans="1:5">
      <c r="A65" s="25">
        <v>64</v>
      </c>
      <c r="B65" s="25" t="s">
        <v>363</v>
      </c>
      <c r="C65" s="25" t="s">
        <v>297</v>
      </c>
      <c r="D65" s="47" t="s">
        <v>341</v>
      </c>
      <c r="E65" s="48" t="s">
        <v>337</v>
      </c>
    </row>
    <row r="66" spans="1:5">
      <c r="A66" s="25">
        <v>65</v>
      </c>
      <c r="B66" s="25" t="s">
        <v>216</v>
      </c>
      <c r="C66" s="25" t="s">
        <v>296</v>
      </c>
      <c r="D66" s="47" t="s">
        <v>341</v>
      </c>
      <c r="E66" s="48" t="s">
        <v>337</v>
      </c>
    </row>
    <row r="67" spans="1:5">
      <c r="A67" s="25">
        <v>66</v>
      </c>
      <c r="B67" s="25" t="s">
        <v>217</v>
      </c>
      <c r="C67" s="25" t="s">
        <v>218</v>
      </c>
      <c r="D67" s="47" t="s">
        <v>341</v>
      </c>
      <c r="E67" s="48" t="s">
        <v>337</v>
      </c>
    </row>
    <row r="68" spans="1:5">
      <c r="A68" s="25">
        <v>67</v>
      </c>
      <c r="B68" s="25" t="s">
        <v>219</v>
      </c>
      <c r="C68" s="25" t="s">
        <v>220</v>
      </c>
      <c r="D68" s="47" t="s">
        <v>342</v>
      </c>
      <c r="E68" s="48" t="s">
        <v>337</v>
      </c>
    </row>
    <row r="69" spans="1:5">
      <c r="A69" s="25">
        <v>68</v>
      </c>
      <c r="B69" s="25" t="s">
        <v>223</v>
      </c>
      <c r="C69" s="25" t="s">
        <v>224</v>
      </c>
      <c r="D69" s="47" t="s">
        <v>342</v>
      </c>
      <c r="E69" s="48" t="s">
        <v>337</v>
      </c>
    </row>
    <row r="70" spans="1:5">
      <c r="A70" s="25">
        <v>69</v>
      </c>
      <c r="B70" s="25" t="s">
        <v>221</v>
      </c>
      <c r="C70" s="25" t="s">
        <v>222</v>
      </c>
      <c r="D70" s="47" t="s">
        <v>342</v>
      </c>
      <c r="E70" s="48" t="s">
        <v>337</v>
      </c>
    </row>
    <row r="71" spans="1:5">
      <c r="A71" s="25">
        <v>70</v>
      </c>
      <c r="B71" s="25" t="s">
        <v>227</v>
      </c>
      <c r="C71" s="25" t="s">
        <v>228</v>
      </c>
      <c r="D71" s="47" t="s">
        <v>343</v>
      </c>
      <c r="E71" s="48" t="s">
        <v>337</v>
      </c>
    </row>
    <row r="72" spans="1:5">
      <c r="A72" s="25">
        <v>71</v>
      </c>
      <c r="B72" s="25" t="s">
        <v>238</v>
      </c>
      <c r="C72" s="25" t="s">
        <v>234</v>
      </c>
      <c r="D72" s="47" t="s">
        <v>343</v>
      </c>
      <c r="E72" s="48" t="s">
        <v>337</v>
      </c>
    </row>
    <row r="73" spans="1:5">
      <c r="A73" s="25">
        <v>72</v>
      </c>
      <c r="B73" s="25" t="s">
        <v>229</v>
      </c>
      <c r="C73" s="25" t="s">
        <v>230</v>
      </c>
      <c r="D73" s="47" t="s">
        <v>343</v>
      </c>
      <c r="E73" s="48" t="s">
        <v>337</v>
      </c>
    </row>
    <row r="74" spans="1:5">
      <c r="A74" s="25">
        <v>73</v>
      </c>
      <c r="B74" s="25" t="s">
        <v>225</v>
      </c>
      <c r="C74" s="25" t="s">
        <v>226</v>
      </c>
      <c r="D74" s="47" t="s">
        <v>343</v>
      </c>
      <c r="E74" s="48" t="s">
        <v>337</v>
      </c>
    </row>
    <row r="75" spans="1:5">
      <c r="A75" s="25">
        <v>74</v>
      </c>
      <c r="B75" s="25" t="s">
        <v>128</v>
      </c>
      <c r="C75" s="25" t="s">
        <v>128</v>
      </c>
      <c r="D75" s="47" t="s">
        <v>345</v>
      </c>
      <c r="E75" s="48" t="s">
        <v>344</v>
      </c>
    </row>
    <row r="76" spans="1:5">
      <c r="A76" s="25">
        <v>75</v>
      </c>
      <c r="B76" s="25" t="s">
        <v>310</v>
      </c>
      <c r="C76" s="25" t="s">
        <v>311</v>
      </c>
      <c r="D76" s="47" t="s">
        <v>345</v>
      </c>
      <c r="E76" s="48" t="s">
        <v>344</v>
      </c>
    </row>
    <row r="77" spans="1:5">
      <c r="A77" s="25">
        <v>76</v>
      </c>
      <c r="B77" s="25" t="s">
        <v>304</v>
      </c>
      <c r="C77" s="25" t="s">
        <v>305</v>
      </c>
      <c r="D77" s="47" t="s">
        <v>345</v>
      </c>
      <c r="E77" s="48" t="s">
        <v>344</v>
      </c>
    </row>
    <row r="78" spans="1:5">
      <c r="A78" s="25">
        <v>77</v>
      </c>
      <c r="B78" s="25" t="s">
        <v>237</v>
      </c>
      <c r="C78" s="25" t="s">
        <v>234</v>
      </c>
      <c r="D78" s="47" t="s">
        <v>345</v>
      </c>
      <c r="E78" s="48" t="s">
        <v>344</v>
      </c>
    </row>
    <row r="79" spans="1:5">
      <c r="A79" s="25">
        <v>78</v>
      </c>
      <c r="B79" s="25" t="s">
        <v>312</v>
      </c>
      <c r="C79" s="25" t="s">
        <v>313</v>
      </c>
      <c r="D79" s="47" t="s">
        <v>345</v>
      </c>
      <c r="E79" s="48" t="s">
        <v>344</v>
      </c>
    </row>
    <row r="80" spans="1:5">
      <c r="A80" s="25">
        <v>79</v>
      </c>
      <c r="B80" s="25" t="s">
        <v>319</v>
      </c>
      <c r="C80" s="25" t="s">
        <v>320</v>
      </c>
      <c r="D80" s="47" t="s">
        <v>345</v>
      </c>
      <c r="E80" s="48" t="s">
        <v>344</v>
      </c>
    </row>
    <row r="81" spans="1:5">
      <c r="A81" s="25">
        <v>80</v>
      </c>
      <c r="B81" s="25" t="s">
        <v>314</v>
      </c>
      <c r="C81" s="25" t="s">
        <v>315</v>
      </c>
      <c r="D81" s="47" t="s">
        <v>345</v>
      </c>
      <c r="E81" s="48" t="s">
        <v>344</v>
      </c>
    </row>
    <row r="82" spans="1:5">
      <c r="A82" s="25">
        <v>81</v>
      </c>
      <c r="B82" s="25" t="s">
        <v>364</v>
      </c>
      <c r="C82" s="25" t="s">
        <v>316</v>
      </c>
      <c r="D82" s="47" t="s">
        <v>345</v>
      </c>
      <c r="E82" s="48" t="s">
        <v>344</v>
      </c>
    </row>
    <row r="83" spans="1:5">
      <c r="A83" s="25">
        <v>82</v>
      </c>
      <c r="B83" s="25" t="s">
        <v>300</v>
      </c>
      <c r="C83" s="25" t="s">
        <v>301</v>
      </c>
      <c r="D83" s="47" t="s">
        <v>345</v>
      </c>
      <c r="E83" s="48" t="s">
        <v>344</v>
      </c>
    </row>
    <row r="84" spans="1:5">
      <c r="A84" s="25">
        <v>83</v>
      </c>
      <c r="B84" s="25" t="s">
        <v>271</v>
      </c>
      <c r="C84" s="25" t="s">
        <v>231</v>
      </c>
      <c r="D84" s="47" t="s">
        <v>345</v>
      </c>
      <c r="E84" s="48" t="s">
        <v>344</v>
      </c>
    </row>
    <row r="85" spans="1:5">
      <c r="A85" s="25">
        <v>84</v>
      </c>
      <c r="B85" s="25" t="s">
        <v>306</v>
      </c>
      <c r="C85" s="25" t="s">
        <v>233</v>
      </c>
      <c r="D85" s="47" t="s">
        <v>345</v>
      </c>
      <c r="E85" s="48" t="s">
        <v>344</v>
      </c>
    </row>
    <row r="86" spans="1:5">
      <c r="A86" s="25">
        <v>85</v>
      </c>
      <c r="B86" s="25" t="s">
        <v>317</v>
      </c>
      <c r="C86" s="25" t="s">
        <v>318</v>
      </c>
      <c r="D86" s="47" t="s">
        <v>345</v>
      </c>
      <c r="E86" s="48" t="s">
        <v>344</v>
      </c>
    </row>
    <row r="87" spans="1:5">
      <c r="A87" s="25">
        <v>86</v>
      </c>
      <c r="B87" s="25" t="s">
        <v>308</v>
      </c>
      <c r="C87" s="25" t="s">
        <v>309</v>
      </c>
      <c r="D87" s="47" t="s">
        <v>345</v>
      </c>
      <c r="E87" s="48" t="s">
        <v>344</v>
      </c>
    </row>
    <row r="88" spans="1:5">
      <c r="A88" s="25">
        <v>87</v>
      </c>
      <c r="B88" s="25" t="s">
        <v>298</v>
      </c>
      <c r="C88" s="25" t="s">
        <v>299</v>
      </c>
      <c r="D88" s="47" t="s">
        <v>345</v>
      </c>
      <c r="E88" s="48" t="s">
        <v>344</v>
      </c>
    </row>
    <row r="89" spans="1:5">
      <c r="A89" s="25">
        <v>88</v>
      </c>
      <c r="B89" s="25" t="s">
        <v>302</v>
      </c>
      <c r="C89" s="25" t="s">
        <v>303</v>
      </c>
      <c r="D89" s="47" t="s">
        <v>345</v>
      </c>
      <c r="E89" s="48" t="s">
        <v>344</v>
      </c>
    </row>
    <row r="90" spans="1:5">
      <c r="A90" s="25">
        <v>89</v>
      </c>
      <c r="B90" s="25" t="s">
        <v>307</v>
      </c>
      <c r="C90" s="25" t="s">
        <v>232</v>
      </c>
      <c r="D90" s="47" t="s">
        <v>345</v>
      </c>
      <c r="E90" s="48" t="s">
        <v>344</v>
      </c>
    </row>
    <row r="91" spans="1:5">
      <c r="A91" s="25">
        <v>90</v>
      </c>
      <c r="B91" s="25" t="s">
        <v>217</v>
      </c>
      <c r="C91" s="25" t="s">
        <v>218</v>
      </c>
      <c r="D91" s="47" t="s">
        <v>345</v>
      </c>
      <c r="E91" s="48" t="s">
        <v>344</v>
      </c>
    </row>
    <row r="92" spans="1:5">
      <c r="A92" s="25">
        <v>91</v>
      </c>
      <c r="B92" s="25" t="s">
        <v>365</v>
      </c>
      <c r="C92" s="25" t="s">
        <v>323</v>
      </c>
      <c r="D92" s="47" t="s">
        <v>346</v>
      </c>
      <c r="E92" s="48" t="s">
        <v>344</v>
      </c>
    </row>
    <row r="93" spans="1:5">
      <c r="A93" s="25">
        <v>92</v>
      </c>
      <c r="B93" s="25" t="s">
        <v>326</v>
      </c>
      <c r="C93" s="25" t="s">
        <v>327</v>
      </c>
      <c r="D93" s="47" t="s">
        <v>346</v>
      </c>
      <c r="E93" s="48" t="s">
        <v>344</v>
      </c>
    </row>
    <row r="94" spans="1:5">
      <c r="A94" s="25">
        <v>93</v>
      </c>
      <c r="B94" s="25" t="s">
        <v>324</v>
      </c>
      <c r="C94" s="25" t="s">
        <v>325</v>
      </c>
      <c r="D94" s="47" t="s">
        <v>346</v>
      </c>
      <c r="E94" s="48" t="s">
        <v>344</v>
      </c>
    </row>
    <row r="95" spans="1:5">
      <c r="A95" s="25">
        <v>94</v>
      </c>
      <c r="B95" s="25" t="s">
        <v>328</v>
      </c>
      <c r="C95" s="25" t="s">
        <v>235</v>
      </c>
      <c r="D95" s="47" t="s">
        <v>346</v>
      </c>
      <c r="E95" s="48" t="s">
        <v>344</v>
      </c>
    </row>
    <row r="96" spans="1:5" ht="17.25" thickBot="1">
      <c r="A96" s="32">
        <v>95</v>
      </c>
      <c r="B96" s="32" t="s">
        <v>321</v>
      </c>
      <c r="C96" s="32" t="s">
        <v>322</v>
      </c>
      <c r="D96" s="49" t="s">
        <v>346</v>
      </c>
      <c r="E96" s="50" t="s">
        <v>344</v>
      </c>
    </row>
  </sheetData>
  <sheetProtection algorithmName="SHA-512" hashValue="ib2Un2DHDZkPSDVfw4R7ReaUj3KgPfsr1BCs5treHZO6V0G+Csqs2pxRW2zEKZL2zrrMkDl3tylruumaJsThPw==" saltValue="J6CdmNEG//pR2DN8Oenkaw==" spinCount="100000" sheet="1" objects="1" scenarios="1" selectLockedCells="1" selectUnlockedCells="1"/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원단 정보 입력</vt:lpstr>
      <vt:lpstr>1. 용도분류</vt:lpstr>
      <vt:lpstr>2. 소재분류표(혼용율)</vt:lpstr>
      <vt:lpstr>3. 소재분류표(조직)</vt:lpstr>
      <vt:lpstr>4. 제품 키워드</vt:lpstr>
      <vt:lpstr>5. 퍼포먼스 코드</vt:lpstr>
      <vt:lpstr>'1. 용도분류'!Print_Area</vt:lpstr>
      <vt:lpstr>명명법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KTTA_박서현</cp:lastModifiedBy>
  <cp:lastPrinted>2022-04-12T01:35:52Z</cp:lastPrinted>
  <dcterms:created xsi:type="dcterms:W3CDTF">2021-01-19T07:43:27Z</dcterms:created>
  <dcterms:modified xsi:type="dcterms:W3CDTF">2023-04-05T01:23:43Z</dcterms:modified>
</cp:coreProperties>
</file>